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58E2DBD-1598-497D-BD87-ABDAB7FD03C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C7" i="18" l="1"/>
  <c r="G7" i="18" s="1"/>
  <c r="G7" i="17"/>
  <c r="H22" i="17" l="1"/>
  <c r="B29" i="18"/>
  <c r="F29" i="18" s="1"/>
  <c r="B30" i="18"/>
  <c r="F30" i="18" s="1"/>
  <c r="B31" i="18"/>
  <c r="F31" i="18" s="1"/>
  <c r="G17" i="18"/>
  <c r="H17" i="18"/>
  <c r="G21" i="18"/>
  <c r="H21" i="18"/>
  <c r="G22" i="18"/>
  <c r="H22" i="18"/>
  <c r="G23" i="18"/>
  <c r="H23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2" i="18"/>
  <c r="F22" i="18" s="1"/>
  <c r="F22" i="17"/>
  <c r="G22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1" i="18"/>
  <c r="F21" i="18" s="1"/>
  <c r="B23" i="18"/>
  <c r="F23" i="18" s="1"/>
  <c r="B25" i="18"/>
  <c r="F25" i="18" s="1"/>
  <c r="B26" i="18"/>
  <c r="F26" i="18" s="1"/>
  <c r="B12" i="18"/>
  <c r="F12" i="18" s="1"/>
  <c r="F7" i="17"/>
  <c r="G26" i="17"/>
  <c r="G25" i="17"/>
  <c r="G23" i="17"/>
  <c r="G21" i="17"/>
  <c r="G17" i="17"/>
  <c r="G12" i="17"/>
  <c r="H17" i="17" l="1"/>
  <c r="H21" i="17"/>
  <c r="H23" i="17"/>
  <c r="H25" i="17"/>
  <c r="H26" i="17"/>
  <c r="H12" i="17"/>
  <c r="F16" i="17"/>
  <c r="F17" i="17"/>
  <c r="F20" i="17"/>
  <c r="F21" i="17"/>
  <c r="F23" i="17"/>
  <c r="F25" i="17"/>
  <c r="F26" i="17"/>
  <c r="F12" i="17"/>
</calcChain>
</file>

<file path=xl/sharedStrings.xml><?xml version="1.0" encoding="utf-8"?>
<sst xmlns="http://schemas.openxmlformats.org/spreadsheetml/2006/main" count="100" uniqueCount="59">
  <si>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</si>
  <si>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</si>
  <si>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</si>
  <si>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</si>
  <si>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</si>
  <si>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</si>
  <si>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</si>
  <si>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</si>
  <si>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</si>
  <si>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</si>
  <si>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</si>
  <si>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</si>
  <si>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</si>
  <si>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</si>
  <si>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</si>
  <si>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</si>
  <si>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</si>
  <si>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</si>
  <si>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</si>
  <si>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Чай черный с сахаром </t>
  </si>
  <si>
    <t>96,98</t>
  </si>
  <si>
    <t>94,18</t>
  </si>
  <si>
    <t>130</t>
  </si>
  <si>
    <t>20</t>
  </si>
  <si>
    <t>162,7</t>
  </si>
  <si>
    <t>175,66</t>
  </si>
  <si>
    <t>45,93</t>
  </si>
  <si>
    <t>148,64</t>
  </si>
  <si>
    <t>41,34</t>
  </si>
  <si>
    <t>138</t>
  </si>
  <si>
    <t>115</t>
  </si>
  <si>
    <t>Неделя 2 День 4</t>
  </si>
  <si>
    <t>Фрукты</t>
  </si>
  <si>
    <t>100</t>
  </si>
  <si>
    <t>47</t>
  </si>
  <si>
    <t>97,18</t>
  </si>
  <si>
    <t>135,16</t>
  </si>
  <si>
    <t>87,1</t>
  </si>
  <si>
    <t>Компот из сухофруктов</t>
  </si>
  <si>
    <t>71,76</t>
  </si>
  <si>
    <t>64,58</t>
  </si>
  <si>
    <t>Булочка Забава</t>
  </si>
  <si>
    <t>75</t>
  </si>
  <si>
    <t>50</t>
  </si>
  <si>
    <t>243,7</t>
  </si>
  <si>
    <t>175,4</t>
  </si>
  <si>
    <t>Каша овсяная (геркулес) мол. жидкая с маслом</t>
  </si>
  <si>
    <t xml:space="preserve">Бутерброд  с маслом, повидлом </t>
  </si>
  <si>
    <t>45</t>
  </si>
  <si>
    <t>Борщ с капустой и картофелем с мясом отв. и сметаной</t>
  </si>
  <si>
    <t>190</t>
  </si>
  <si>
    <t>Тефтели рыбные тушеные в соусе</t>
  </si>
  <si>
    <t>Хлеб пшеничный</t>
  </si>
  <si>
    <t>39,8</t>
  </si>
  <si>
    <t>Хлеб ржаной</t>
  </si>
  <si>
    <t>34,8</t>
  </si>
  <si>
    <t>80</t>
  </si>
  <si>
    <t xml:space="preserve">Макаронные изделия (пенне) отварные\овощная подганировка (огурец)   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</si>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</sst>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2" borderId="1" xfId="0" applyFont="1" applyFill="1" applyBorder="1"/>
    <xf numFmtId="49" fontId="12" fillId="2" borderId="1" xfId="0" applyNumberFormat="1" applyFont="1" applyFill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B0DD6A67-3EBD-44DA-96D2-718FC294C1D2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58</v>
      </c>
      <c r="F2" s="6"/>
      <c r="G2" s="6"/>
      <c r="H2" s="5" t="s">
        <v>58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31</v>
      </c>
      <c r="C7" s="29">
        <v>46128</v>
      </c>
      <c r="D7" s="29"/>
      <c r="F7" s="21" t="str">
        <f>B7</f>
        <v>Неделя 2 День 4</v>
      </c>
      <c r="G7" s="29">
        <f>C7</f>
        <v>46128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16</v>
      </c>
      <c r="D9" s="34" t="s">
        <v>14</v>
      </c>
      <c r="F9" s="30" t="s">
        <v>0</v>
      </c>
      <c r="G9" s="34" t="s">
        <v>16</v>
      </c>
      <c r="H9" s="34" t="s">
        <v>14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46</v>
      </c>
      <c r="C12" s="16" t="s">
        <v>11</v>
      </c>
      <c r="D12" s="16" t="s">
        <v>24</v>
      </c>
      <c r="E12" s="17"/>
      <c r="F12" s="18" t="str">
        <f>B12</f>
        <v>Каша овсяная (геркулес) мол. жидкая с маслом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47</v>
      </c>
      <c r="C13" s="16" t="s">
        <v>48</v>
      </c>
      <c r="D13" s="16" t="s">
        <v>35</v>
      </c>
      <c r="E13" s="17"/>
      <c r="F13" s="18" t="str">
        <f t="shared" ref="F13:F14" si="0">B13</f>
        <v xml:space="preserve">Бутерброд  с маслом, повидлом </v>
      </c>
      <c r="G13" s="16" t="str">
        <f t="shared" ref="G13:G14" si="1">C13</f>
        <v>45</v>
      </c>
      <c r="H13" s="16" t="str">
        <f t="shared" ref="H13:H14" si="2">D13</f>
        <v>97,18</v>
      </c>
    </row>
    <row r="14" spans="2:8" ht="24.75" customHeight="1" x14ac:dyDescent="0.3">
      <c r="B14" s="20" t="s">
        <v>17</v>
      </c>
      <c r="C14" s="16" t="s">
        <v>12</v>
      </c>
      <c r="D14" s="16" t="s">
        <v>18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32</v>
      </c>
      <c r="C17" s="16" t="s">
        <v>33</v>
      </c>
      <c r="D17" s="16" t="s">
        <v>34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49</v>
      </c>
      <c r="C21" s="16" t="s">
        <v>50</v>
      </c>
      <c r="D21" s="16" t="s">
        <v>29</v>
      </c>
      <c r="E21" s="17"/>
      <c r="F21" s="18" t="str">
        <f t="shared" ref="F21:H23" si="5">B21</f>
        <v>Борщ с капустой и картофелем с мясом отв. и сметаной</v>
      </c>
      <c r="G21" s="16" t="str">
        <f t="shared" si="5"/>
        <v>190</v>
      </c>
      <c r="H21" s="16" t="str">
        <f t="shared" si="5"/>
        <v>138</v>
      </c>
    </row>
    <row r="22" spans="2:8" ht="24.75" customHeight="1" x14ac:dyDescent="0.3">
      <c r="B22" s="23" t="s">
        <v>51</v>
      </c>
      <c r="C22" s="16" t="s">
        <v>33</v>
      </c>
      <c r="D22" s="24" t="s">
        <v>36</v>
      </c>
      <c r="E22" s="17"/>
      <c r="F22" s="18" t="str">
        <f t="shared" si="5"/>
        <v>Тефтели рыбные тушеные в соусе</v>
      </c>
      <c r="G22" s="16" t="str">
        <f t="shared" si="5"/>
        <v>100</v>
      </c>
      <c r="H22" s="16" t="str">
        <f t="shared" si="5"/>
        <v>135,16</v>
      </c>
    </row>
    <row r="23" spans="2:8" ht="24.75" customHeight="1" x14ac:dyDescent="0.3">
      <c r="B23" s="27" t="s">
        <v>57</v>
      </c>
      <c r="C23" s="26" t="s">
        <v>9</v>
      </c>
      <c r="D23" s="26" t="s">
        <v>25</v>
      </c>
      <c r="E23" s="17"/>
      <c r="F23" s="28" t="str">
        <f t="shared" si="5"/>
        <v xml:space="preserve">Макаронные изделия (пенне) отварные\овощная подганировка (огурец)   </v>
      </c>
      <c r="G23" s="26" t="str">
        <f t="shared" si="5"/>
        <v>150</v>
      </c>
      <c r="H23" s="26" t="str">
        <f t="shared" si="5"/>
        <v>175,66</v>
      </c>
    </row>
    <row r="24" spans="2:8" ht="24.75" customHeight="1" x14ac:dyDescent="0.3">
      <c r="B24" s="27"/>
      <c r="C24" s="26"/>
      <c r="D24" s="26"/>
      <c r="E24" s="17"/>
      <c r="F24" s="28"/>
      <c r="G24" s="26"/>
      <c r="H24" s="26"/>
    </row>
    <row r="25" spans="2:8" ht="24.75" customHeight="1" x14ac:dyDescent="0.3">
      <c r="B25" s="18" t="s">
        <v>38</v>
      </c>
      <c r="C25" s="16" t="s">
        <v>10</v>
      </c>
      <c r="D25" s="16" t="s">
        <v>39</v>
      </c>
      <c r="E25" s="17"/>
      <c r="F25" s="18" t="str">
        <f t="shared" si="3"/>
        <v>Компот из сухофруктов</v>
      </c>
      <c r="G25" s="16" t="str">
        <f t="shared" si="4"/>
        <v>180</v>
      </c>
      <c r="H25" s="16" t="str">
        <f t="shared" si="4"/>
        <v>71,76</v>
      </c>
    </row>
    <row r="26" spans="2:8" ht="24.75" customHeight="1" x14ac:dyDescent="0.3">
      <c r="B26" s="18" t="s">
        <v>52</v>
      </c>
      <c r="C26" s="16" t="s">
        <v>23</v>
      </c>
      <c r="D26" s="16" t="s">
        <v>53</v>
      </c>
      <c r="E26" s="17"/>
      <c r="F26" s="18" t="str">
        <f t="shared" si="3"/>
        <v>Хлеб пшеничный</v>
      </c>
      <c r="G26" s="16" t="str">
        <f t="shared" si="4"/>
        <v>20</v>
      </c>
      <c r="H26" s="16" t="str">
        <f t="shared" si="4"/>
        <v>39,8</v>
      </c>
    </row>
    <row r="27" spans="2:8" ht="24.75" customHeight="1" x14ac:dyDescent="0.3">
      <c r="B27" s="18" t="s">
        <v>54</v>
      </c>
      <c r="C27" s="16" t="s">
        <v>23</v>
      </c>
      <c r="D27" s="16" t="s">
        <v>55</v>
      </c>
      <c r="E27" s="17"/>
      <c r="F27" s="18"/>
      <c r="G27" s="16"/>
      <c r="H27" s="16"/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6">B29</f>
        <v>Полдник</v>
      </c>
      <c r="G29" s="16"/>
      <c r="H29" s="16"/>
    </row>
    <row r="30" spans="2:8" ht="24.75" customHeight="1" x14ac:dyDescent="0.3">
      <c r="B30" s="20" t="s">
        <v>41</v>
      </c>
      <c r="C30" s="16" t="s">
        <v>42</v>
      </c>
      <c r="D30" s="16" t="s">
        <v>44</v>
      </c>
      <c r="E30" s="17"/>
      <c r="F30" s="18" t="str">
        <f t="shared" si="6"/>
        <v>Булочка Забава</v>
      </c>
      <c r="G30" s="16" t="str">
        <f t="shared" ref="G30:G31" si="7">C30</f>
        <v>75</v>
      </c>
      <c r="H30" s="16" t="str">
        <f t="shared" ref="H30:H31" si="8">D30</f>
        <v>243,7</v>
      </c>
    </row>
    <row r="31" spans="2:8" ht="24.75" customHeight="1" x14ac:dyDescent="0.3">
      <c r="B31" s="20" t="s">
        <v>19</v>
      </c>
      <c r="C31" s="16" t="s">
        <v>12</v>
      </c>
      <c r="D31" s="16" t="s">
        <v>26</v>
      </c>
      <c r="E31" s="17"/>
      <c r="F31" s="18" t="str">
        <f t="shared" si="6"/>
        <v xml:space="preserve">Чай черный с сахаром </v>
      </c>
      <c r="G31" s="16" t="str">
        <f t="shared" si="7"/>
        <v>200</v>
      </c>
      <c r="H31" s="16" t="str">
        <f t="shared" si="8"/>
        <v>45,93</v>
      </c>
    </row>
    <row r="32" spans="2:8" ht="24.75" customHeight="1" x14ac:dyDescent="0.3">
      <c r="B32" s="20"/>
      <c r="C32" s="16"/>
      <c r="D32" s="16"/>
      <c r="E32" s="17"/>
      <c r="F32" s="18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6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  <mergeCell ref="H23:H24"/>
    <mergeCell ref="B23:B24"/>
    <mergeCell ref="C23:C24"/>
    <mergeCell ref="D23:D24"/>
    <mergeCell ref="F23:F24"/>
    <mergeCell ref="G23:G24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58</v>
      </c>
      <c r="F2" s="6"/>
      <c r="G2" s="6"/>
      <c r="H2" s="5" t="s">
        <v>58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9">
        <f>сад!C7</f>
        <v>46128</v>
      </c>
      <c r="D7" s="29"/>
      <c r="F7" s="21" t="str">
        <f>B7</f>
        <v>Неделя 2 День 4</v>
      </c>
      <c r="G7" s="29">
        <f>C7</f>
        <v>46128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15</v>
      </c>
      <c r="D9" s="34" t="s">
        <v>14</v>
      </c>
      <c r="F9" s="30" t="s">
        <v>0</v>
      </c>
      <c r="G9" s="34" t="s">
        <v>15</v>
      </c>
      <c r="H9" s="34" t="s">
        <v>14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овсяная (геркулес) мол. жидкая с маслом</v>
      </c>
      <c r="C12" s="10" t="s">
        <v>13</v>
      </c>
      <c r="D12" s="10" t="s">
        <v>21</v>
      </c>
      <c r="E12" s="11"/>
      <c r="F12" s="12" t="str">
        <f>B12</f>
        <v>Каша овсяная (геркулес) мол. жидкая с маслом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маслом, повидлом </v>
      </c>
      <c r="C13" s="16" t="s">
        <v>48</v>
      </c>
      <c r="D13" s="16" t="s">
        <v>35</v>
      </c>
      <c r="E13" s="11"/>
      <c r="F13" s="12" t="str">
        <f t="shared" ref="F13:F14" si="0">B13</f>
        <v xml:space="preserve">Бутерброд  с маслом, повидлом </v>
      </c>
      <c r="G13" s="10" t="str">
        <f t="shared" ref="G13:G14" si="1">C13</f>
        <v>45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20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33</v>
      </c>
      <c r="D17" s="10" t="s">
        <v>34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Борщ с капустой и картофелем с мясом отв. и сметаной</v>
      </c>
      <c r="C21" s="10" t="s">
        <v>11</v>
      </c>
      <c r="D21" s="10" t="s">
        <v>30</v>
      </c>
      <c r="E21" s="11"/>
      <c r="F21" s="12" t="str">
        <f t="shared" ref="F21:H23" si="6">B21</f>
        <v>Борщ с капустой и картофелем с мясом отв. и сметаной</v>
      </c>
      <c r="G21" s="10" t="str">
        <f t="shared" si="6"/>
        <v>160</v>
      </c>
      <c r="H21" s="10" t="str">
        <f t="shared" si="6"/>
        <v>115</v>
      </c>
    </row>
    <row r="22" spans="2:8" ht="24.75" customHeight="1" x14ac:dyDescent="0.3">
      <c r="B22" s="12" t="str">
        <f>сад!B22</f>
        <v>Тефтели рыбные тушеные в соусе</v>
      </c>
      <c r="C22" s="25" t="s">
        <v>56</v>
      </c>
      <c r="D22" s="25" t="s">
        <v>37</v>
      </c>
      <c r="E22" s="11"/>
      <c r="F22" s="12" t="str">
        <f t="shared" si="6"/>
        <v>Тефтели рыбные тушеные в соусе</v>
      </c>
      <c r="G22" s="10" t="str">
        <f t="shared" si="6"/>
        <v>80</v>
      </c>
      <c r="H22" s="10" t="str">
        <f t="shared" si="6"/>
        <v>87,1</v>
      </c>
    </row>
    <row r="23" spans="2:8" ht="24.75" customHeight="1" x14ac:dyDescent="0.3">
      <c r="B23" s="37" t="str">
        <f>сад!B23</f>
        <v xml:space="preserve">Макаронные изделия (пенне) отварные\овощная подганировка (огурец)   </v>
      </c>
      <c r="C23" s="36" t="s">
        <v>22</v>
      </c>
      <c r="D23" s="36" t="s">
        <v>27</v>
      </c>
      <c r="E23" s="11"/>
      <c r="F23" s="37" t="str">
        <f t="shared" si="6"/>
        <v xml:space="preserve">Макаронные изделия (пенне) отварные\овощная подганировка (огурец)   </v>
      </c>
      <c r="G23" s="36" t="str">
        <f t="shared" si="6"/>
        <v>130</v>
      </c>
      <c r="H23" s="36" t="str">
        <f t="shared" si="6"/>
        <v>148,64</v>
      </c>
    </row>
    <row r="24" spans="2:8" ht="24.75" customHeight="1" x14ac:dyDescent="0.3">
      <c r="B24" s="37"/>
      <c r="C24" s="36"/>
      <c r="D24" s="36"/>
      <c r="E24" s="11"/>
      <c r="F24" s="37"/>
      <c r="G24" s="36"/>
      <c r="H24" s="36"/>
    </row>
    <row r="25" spans="2:8" ht="24.75" customHeight="1" x14ac:dyDescent="0.3">
      <c r="B25" s="12" t="str">
        <f>сад!B25</f>
        <v>Компот из сухофруктов</v>
      </c>
      <c r="C25" s="25" t="s">
        <v>9</v>
      </c>
      <c r="D25" s="25" t="s">
        <v>40</v>
      </c>
      <c r="E25" s="11"/>
      <c r="F25" s="12" t="str">
        <f t="shared" si="3"/>
        <v>Компот из сухофруктов</v>
      </c>
      <c r="G25" s="10" t="str">
        <f t="shared" si="4"/>
        <v>150</v>
      </c>
      <c r="H25" s="10" t="str">
        <f t="shared" si="5"/>
        <v>64,58</v>
      </c>
    </row>
    <row r="26" spans="2:8" ht="24.75" customHeight="1" x14ac:dyDescent="0.3">
      <c r="B26" s="12" t="str">
        <f>сад!B26</f>
        <v>Хлеб пшеничный</v>
      </c>
      <c r="C26" s="16" t="s">
        <v>23</v>
      </c>
      <c r="D26" s="16" t="s">
        <v>53</v>
      </c>
      <c r="E26" s="11"/>
      <c r="F26" s="12" t="str">
        <f t="shared" si="3"/>
        <v>Хлеб пшеничный</v>
      </c>
      <c r="G26" s="10" t="str">
        <f t="shared" si="4"/>
        <v>20</v>
      </c>
      <c r="H26" s="10" t="str">
        <f t="shared" si="5"/>
        <v>39,8</v>
      </c>
    </row>
    <row r="27" spans="2:8" ht="24.75" customHeight="1" x14ac:dyDescent="0.3">
      <c r="B27" s="12" t="str">
        <f>сад!B27</f>
        <v>Хлеб ржаной</v>
      </c>
      <c r="C27" s="16" t="s">
        <v>23</v>
      </c>
      <c r="D27" s="16" t="s">
        <v>55</v>
      </c>
      <c r="E27" s="11"/>
      <c r="F27" s="12" t="str">
        <f t="shared" ref="F27" si="7">B27</f>
        <v>Хлеб ржаной</v>
      </c>
      <c r="G27" s="10" t="str">
        <f t="shared" ref="G27" si="8">C27</f>
        <v>20</v>
      </c>
      <c r="H27" s="10" t="str">
        <f t="shared" ref="H27" si="9">D27</f>
        <v>34,8</v>
      </c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Забава</v>
      </c>
      <c r="C30" s="10" t="s">
        <v>43</v>
      </c>
      <c r="D30" s="10" t="s">
        <v>45</v>
      </c>
      <c r="E30" s="11"/>
      <c r="F30" s="12" t="str">
        <f t="shared" si="3"/>
        <v>Булочка Забава</v>
      </c>
      <c r="G30" s="10" t="str">
        <f t="shared" si="4"/>
        <v>50</v>
      </c>
      <c r="H30" s="10" t="str">
        <f t="shared" si="5"/>
        <v>175,4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28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/>
      <c r="C32" s="16"/>
      <c r="D32" s="16"/>
      <c r="E32" s="11"/>
      <c r="F32" s="1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6"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  <mergeCell ref="H23:H24"/>
    <mergeCell ref="B23:B24"/>
    <mergeCell ref="C23:C24"/>
    <mergeCell ref="D23:D24"/>
    <mergeCell ref="F23:F24"/>
    <mergeCell ref="G23:G24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2026-04-09T03:21:10Z</dcterms:modified>
</cp:coreProperties>
</file>