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4FD2F1C-BD0D-4497-A09E-FD0102D601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C7" i="18" l="1"/>
  <c r="G7" i="18" s="1"/>
  <c r="G7" i="17"/>
  <c r="B17" i="18"/>
  <c r="B31" i="18"/>
  <c r="B30" i="18"/>
  <c r="B14" i="18"/>
  <c r="B13" i="18"/>
  <c r="B12" i="18"/>
  <c r="B21" i="18" l="1"/>
  <c r="B22" i="18"/>
  <c r="B23" i="18"/>
  <c r="B24" i="18"/>
  <c r="B7" i="18" l="1"/>
  <c r="F7" i="18" s="1"/>
  <c r="F7" i="17"/>
  <c r="G31" i="17"/>
  <c r="G30" i="17"/>
  <c r="G24" i="17"/>
  <c r="G23" i="17"/>
  <c r="G22" i="17"/>
  <c r="G21" i="17"/>
  <c r="G17" i="17"/>
  <c r="G13" i="17"/>
  <c r="G14" i="17"/>
  <c r="G12" i="17"/>
  <c r="G31" i="18"/>
  <c r="G30" i="18"/>
  <c r="G24" i="18"/>
  <c r="G23" i="18"/>
  <c r="G22" i="18"/>
  <c r="G21" i="18"/>
  <c r="G13" i="18"/>
  <c r="G14" i="18"/>
  <c r="G12" i="18"/>
  <c r="H31" i="18" l="1"/>
  <c r="F31" i="18"/>
  <c r="H30" i="18"/>
  <c r="F30" i="18"/>
  <c r="H24" i="18"/>
  <c r="F24" i="18"/>
  <c r="H23" i="18"/>
  <c r="F23" i="18"/>
  <c r="H22" i="18"/>
  <c r="F22" i="18"/>
  <c r="H21" i="18"/>
  <c r="F21" i="18"/>
  <c r="H17" i="18"/>
  <c r="F17" i="18"/>
  <c r="H13" i="18"/>
  <c r="F13" i="18"/>
  <c r="H14" i="18"/>
  <c r="F14" i="18"/>
  <c r="H12" i="18"/>
  <c r="F12" i="18"/>
  <c r="F31" i="17" l="1"/>
  <c r="F30" i="17"/>
  <c r="H21" i="17"/>
  <c r="H22" i="17"/>
  <c r="H23" i="17"/>
  <c r="H24" i="17"/>
  <c r="H30" i="17"/>
  <c r="H31" i="17"/>
  <c r="F21" i="17"/>
  <c r="F22" i="17"/>
  <c r="F23" i="17"/>
  <c r="F24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<sst xmlns="http://schemas.openxmlformats.org/spreadsheetml/2006/main" count="101" uniqueCount="52">
  <si>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</si>
  <si>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</si>
  <si>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</si>
  <si>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</si>
  <si>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</si>
  <si>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</si>
  <si>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</si>
  <si>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</si>
  <si>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</si>
  <si>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</si>
  <si>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</si>
  <si>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</si>
  <si>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</si>
  <si>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</si>
  <si>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</si>
  <si>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</si>
  <si>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</si>
  <si>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</si>
  <si>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</si>
  <si>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</si>
  <si>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</si>
  <si>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108,74</t>
  </si>
  <si>
    <t>183,27</t>
  </si>
  <si>
    <t>74,46</t>
  </si>
  <si>
    <t>71,76</t>
  </si>
  <si>
    <t>203,46</t>
  </si>
  <si>
    <t>45,93</t>
  </si>
  <si>
    <t>41,34</t>
  </si>
  <si>
    <t>Неделя 2 День 1</t>
  </si>
  <si>
    <t>118,66</t>
  </si>
  <si>
    <t>85,33</t>
  </si>
  <si>
    <t>50</t>
  </si>
  <si>
    <t xml:space="preserve">Булочка домашняя   </t>
  </si>
  <si>
    <t>168,79</t>
  </si>
  <si>
    <t>Плов из мяса свинины</t>
  </si>
  <si>
    <t>Суп с макаронными изделиями и мясом отварным</t>
  </si>
  <si>
    <t>115</t>
  </si>
  <si>
    <t>40</t>
  </si>
  <si>
    <t xml:space="preserve">Какао на молоке  </t>
  </si>
  <si>
    <t>Сок</t>
  </si>
  <si>
    <t>185</t>
  </si>
  <si>
    <t xml:space="preserve">Хлеб пшеничный </t>
  </si>
  <si>
    <t>Хлеб ржаной</t>
  </si>
  <si>
    <t>20</t>
  </si>
  <si>
    <t>39,8</t>
  </si>
  <si>
    <t>34,8</t>
  </si>
  <si>
    <t>155</t>
  </si>
  <si>
    <t>157,76</t>
  </si>
  <si>
    <t xml:space="preserve">Бутерброд с сыром </t>
  </si>
  <si>
    <t>Каша пшенная мол. жидкая с маслом</t>
  </si>
  <si>
    <t>242,2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</si>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</sst>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28</v>
      </c>
      <c r="C7" s="30">
        <v>46125</v>
      </c>
      <c r="D7" s="30"/>
      <c r="F7" s="19" t="str">
        <f>B7</f>
        <v>Неделя 2 День 1</v>
      </c>
      <c r="G7" s="30">
        <f>C7</f>
        <v>46125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14</v>
      </c>
      <c r="D9" s="35" t="s">
        <v>12</v>
      </c>
      <c r="F9" s="31" t="s">
        <v>0</v>
      </c>
      <c r="G9" s="35" t="s">
        <v>14</v>
      </c>
      <c r="H9" s="35" t="s">
        <v>12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49</v>
      </c>
      <c r="C12" s="10" t="s">
        <v>20</v>
      </c>
      <c r="D12" s="10" t="s">
        <v>22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48</v>
      </c>
      <c r="C13" s="10" t="s">
        <v>37</v>
      </c>
      <c r="D13" s="10" t="s">
        <v>36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2:8" ht="24.75" customHeight="1" x14ac:dyDescent="0.3">
      <c r="B14" s="18" t="s">
        <v>38</v>
      </c>
      <c r="C14" s="10" t="s">
        <v>11</v>
      </c>
      <c r="D14" s="10" t="s">
        <v>23</v>
      </c>
      <c r="E14" s="11"/>
      <c r="F14" s="12" t="str">
        <f t="shared" ref="F14" si="1">B14</f>
        <v xml:space="preserve">Какао на молоке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39</v>
      </c>
      <c r="C17" s="23" t="s">
        <v>10</v>
      </c>
      <c r="D17" s="23" t="s">
        <v>29</v>
      </c>
      <c r="E17" s="11"/>
      <c r="F17" s="12" t="str">
        <f>B17</f>
        <v>Сок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8" t="s">
        <v>35</v>
      </c>
      <c r="C21" s="10" t="s">
        <v>40</v>
      </c>
      <c r="D21" s="10" t="s">
        <v>50</v>
      </c>
      <c r="E21" s="11"/>
      <c r="F21" s="12" t="str">
        <f t="shared" ref="F21:H25" si="3">B21</f>
        <v>Суп с макаронными изделиями и мясом отварным</v>
      </c>
      <c r="G21" s="10" t="str">
        <f t="shared" si="3"/>
        <v>185</v>
      </c>
      <c r="H21" s="10" t="str">
        <f t="shared" si="3"/>
        <v>242,2</v>
      </c>
    </row>
    <row r="22" spans="2:8" ht="24.75" customHeight="1" x14ac:dyDescent="0.3">
      <c r="B22" s="22" t="s">
        <v>34</v>
      </c>
      <c r="C22" s="28">
        <v>200</v>
      </c>
      <c r="D22" s="28">
        <v>275.10000000000002</v>
      </c>
      <c r="E22" s="11"/>
      <c r="F22" s="12" t="str">
        <f t="shared" si="3"/>
        <v>Плов из мяса свинины</v>
      </c>
      <c r="G22" s="10">
        <f t="shared" si="3"/>
        <v>200</v>
      </c>
      <c r="H22" s="10">
        <f t="shared" si="3"/>
        <v>275.10000000000002</v>
      </c>
    </row>
    <row r="23" spans="2:8" ht="24.75" customHeight="1" x14ac:dyDescent="0.3">
      <c r="B23" s="18" t="s">
        <v>15</v>
      </c>
      <c r="C23" s="10" t="s">
        <v>10</v>
      </c>
      <c r="D23" s="10" t="s">
        <v>24</v>
      </c>
      <c r="E23" s="11"/>
      <c r="F23" s="12" t="str">
        <f t="shared" si="3"/>
        <v xml:space="preserve">Компот из сухофруктов  </v>
      </c>
      <c r="G23" s="10" t="str">
        <f t="shared" si="3"/>
        <v>180</v>
      </c>
      <c r="H23" s="10" t="str">
        <f t="shared" si="3"/>
        <v>71,76</v>
      </c>
    </row>
    <row r="24" spans="2:8" ht="24.75" customHeight="1" x14ac:dyDescent="0.3">
      <c r="B24" s="12" t="s">
        <v>41</v>
      </c>
      <c r="C24" s="10" t="s">
        <v>43</v>
      </c>
      <c r="D24" s="10" t="s">
        <v>44</v>
      </c>
      <c r="E24" s="11"/>
      <c r="F24" s="12" t="str">
        <f t="shared" si="3"/>
        <v xml:space="preserve">Хлеб пшеничный </v>
      </c>
      <c r="G24" s="10" t="str">
        <f t="shared" si="3"/>
        <v>20</v>
      </c>
      <c r="H24" s="10" t="str">
        <f t="shared" si="3"/>
        <v>39,8</v>
      </c>
    </row>
    <row r="25" spans="2:8" ht="24.75" customHeight="1" x14ac:dyDescent="0.3">
      <c r="B25" s="29" t="s">
        <v>42</v>
      </c>
      <c r="C25" s="10" t="s">
        <v>43</v>
      </c>
      <c r="D25" s="10" t="s">
        <v>45</v>
      </c>
      <c r="E25" s="11"/>
      <c r="F25" s="12" t="str">
        <f t="shared" si="3"/>
        <v>Хлеб ржаной</v>
      </c>
      <c r="G25" s="10" t="str">
        <f t="shared" si="3"/>
        <v>20</v>
      </c>
      <c r="H25" s="10" t="str">
        <f t="shared" si="3"/>
        <v>34,8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32</v>
      </c>
      <c r="C30" s="10" t="s">
        <v>31</v>
      </c>
      <c r="D30" s="10" t="s">
        <v>25</v>
      </c>
      <c r="E30" s="11"/>
      <c r="F30" s="12" t="str">
        <f>B30</f>
        <v xml:space="preserve">Булочка домашняя   </v>
      </c>
      <c r="G30" s="10" t="str">
        <f t="shared" ref="G30:H31" si="4">C30</f>
        <v>50</v>
      </c>
      <c r="H30" s="10" t="str">
        <f t="shared" si="4"/>
        <v>203,46</v>
      </c>
    </row>
    <row r="31" spans="2:8" ht="24.75" customHeight="1" x14ac:dyDescent="0.3">
      <c r="B31" s="18" t="s">
        <v>16</v>
      </c>
      <c r="C31" s="10" t="s">
        <v>11</v>
      </c>
      <c r="D31" s="10" t="s">
        <v>26</v>
      </c>
      <c r="E31" s="11"/>
      <c r="F31" s="12" t="str">
        <f t="shared" ref="F31" si="5">B31</f>
        <v xml:space="preserve">Чай черный с сахаром </v>
      </c>
      <c r="G31" s="10" t="str">
        <f t="shared" si="4"/>
        <v>200</v>
      </c>
      <c r="H31" s="10" t="str">
        <f t="shared" si="4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51</v>
      </c>
      <c r="E2" s="1"/>
      <c r="F2" s="6"/>
      <c r="G2" s="6"/>
      <c r="H2" s="5" t="s">
        <v>51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46125</v>
      </c>
      <c r="D7" s="30"/>
      <c r="E7" s="1"/>
      <c r="F7" s="19" t="str">
        <f>B7</f>
        <v>Неделя 2 День 1</v>
      </c>
      <c r="G7" s="30">
        <f>C7</f>
        <v>46125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13</v>
      </c>
      <c r="D9" s="35" t="s">
        <v>12</v>
      </c>
      <c r="E9" s="1"/>
      <c r="F9" s="31" t="s">
        <v>0</v>
      </c>
      <c r="G9" s="35" t="s">
        <v>13</v>
      </c>
      <c r="H9" s="35" t="s">
        <v>12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>Каша пшенная мол. жидкая с маслом</v>
      </c>
      <c r="C12" s="10" t="s">
        <v>17</v>
      </c>
      <c r="D12" s="10" t="s">
        <v>21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</v>
      </c>
      <c r="C13" s="10" t="s">
        <v>37</v>
      </c>
      <c r="D13" s="10" t="s">
        <v>36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на молоке  </v>
      </c>
      <c r="C14" s="10" t="s">
        <v>10</v>
      </c>
      <c r="D14" s="10" t="s">
        <v>18</v>
      </c>
      <c r="E14" s="11"/>
      <c r="F14" s="12" t="str">
        <f>B14</f>
        <v xml:space="preserve">Какао на молоке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</v>
      </c>
      <c r="C17" s="21" t="s">
        <v>9</v>
      </c>
      <c r="D17" s="24" t="s">
        <v>30</v>
      </c>
      <c r="E17" s="11"/>
      <c r="F17" s="12" t="str">
        <f>B17</f>
        <v>Сок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Суп с макаронными изделиями и мясом отварным</v>
      </c>
      <c r="C21" s="10" t="s">
        <v>46</v>
      </c>
      <c r="D21" s="10" t="s">
        <v>47</v>
      </c>
      <c r="E21" s="11"/>
      <c r="F21" s="12" t="str">
        <f t="shared" ref="F21:H25" si="2">B21</f>
        <v>Суп с макаронными изделиями и мясом отварным</v>
      </c>
      <c r="G21" s="10" t="str">
        <f t="shared" si="2"/>
        <v>155</v>
      </c>
      <c r="H21" s="10" t="str">
        <f t="shared" si="2"/>
        <v>157,76</v>
      </c>
    </row>
    <row r="22" spans="1:8" ht="24.75" customHeight="1" x14ac:dyDescent="0.3">
      <c r="A22" s="1"/>
      <c r="B22" s="12" t="str">
        <f>сад!B22</f>
        <v>Плов из мяса свинины</v>
      </c>
      <c r="C22" s="28">
        <v>180</v>
      </c>
      <c r="D22" s="28">
        <v>202.6</v>
      </c>
      <c r="E22" s="11"/>
      <c r="F22" s="12" t="str">
        <f t="shared" si="2"/>
        <v>Плов из мяса свинины</v>
      </c>
      <c r="G22" s="10">
        <f t="shared" si="2"/>
        <v>180</v>
      </c>
      <c r="H22" s="10">
        <f t="shared" si="2"/>
        <v>202.6</v>
      </c>
    </row>
    <row r="23" spans="1:8" ht="24.75" customHeight="1" x14ac:dyDescent="0.3">
      <c r="A23" s="1"/>
      <c r="B23" s="12" t="str">
        <f>сад!B23</f>
        <v xml:space="preserve">Компот из сухофруктов  </v>
      </c>
      <c r="C23" s="10" t="s">
        <v>9</v>
      </c>
      <c r="D23" s="10" t="s">
        <v>19</v>
      </c>
      <c r="E23" s="11"/>
      <c r="F23" s="12" t="str">
        <f t="shared" si="2"/>
        <v xml:space="preserve">Компот из сухофруктов  </v>
      </c>
      <c r="G23" s="10" t="str">
        <f t="shared" si="2"/>
        <v>150</v>
      </c>
      <c r="H23" s="10" t="str">
        <f t="shared" si="2"/>
        <v>64,58</v>
      </c>
    </row>
    <row r="24" spans="1:8" ht="24.75" customHeight="1" x14ac:dyDescent="0.3">
      <c r="A24" s="1"/>
      <c r="B24" s="12" t="str">
        <f>сад!B24</f>
        <v xml:space="preserve">Хлеб пшеничный </v>
      </c>
      <c r="C24" s="10" t="s">
        <v>43</v>
      </c>
      <c r="D24" s="10" t="s">
        <v>44</v>
      </c>
      <c r="E24" s="11"/>
      <c r="F24" s="12" t="str">
        <f t="shared" si="2"/>
        <v xml:space="preserve">Хлеб пшеничный </v>
      </c>
      <c r="G24" s="10" t="str">
        <f t="shared" si="2"/>
        <v>20</v>
      </c>
      <c r="H24" s="10" t="str">
        <f t="shared" si="2"/>
        <v>39,8</v>
      </c>
    </row>
    <row r="25" spans="1:8" ht="24.75" customHeight="1" x14ac:dyDescent="0.3">
      <c r="A25" s="1"/>
      <c r="B25" s="12" t="str">
        <f>сад!B25</f>
        <v>Хлеб ржаной</v>
      </c>
      <c r="C25" s="10" t="s">
        <v>43</v>
      </c>
      <c r="D25" s="10" t="s">
        <v>45</v>
      </c>
      <c r="E25" s="11"/>
      <c r="F25" s="12" t="str">
        <f t="shared" si="2"/>
        <v>Хлеб ржаной</v>
      </c>
      <c r="G25" s="10" t="str">
        <f t="shared" si="2"/>
        <v>20</v>
      </c>
      <c r="H25" s="10" t="str">
        <f t="shared" si="2"/>
        <v>34,8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31</v>
      </c>
      <c r="D30" s="10" t="s">
        <v>33</v>
      </c>
      <c r="E30" s="11"/>
      <c r="F30" s="12" t="str">
        <f>B30</f>
        <v xml:space="preserve">Булочка домашняя   </v>
      </c>
      <c r="G30" s="10" t="str">
        <f t="shared" ref="G30:H31" si="3">C30</f>
        <v>50</v>
      </c>
      <c r="H30" s="10" t="str">
        <f t="shared" si="3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27</v>
      </c>
      <c r="E31" s="11"/>
      <c r="F31" s="12" t="str">
        <f t="shared" ref="F31" si="4">B31</f>
        <v xml:space="preserve">Чай черный с сахаром </v>
      </c>
      <c r="G31" s="10" t="str">
        <f t="shared" si="3"/>
        <v>180</v>
      </c>
      <c r="H31" s="10" t="str">
        <f t="shared" si="3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2026-04-09T03:20:17Z</dcterms:modified>
</cp:coreProperties>
</file>