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07BDA0C4-A528-478C-87C0-25A70BBD675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 iterateDelta="1E-4"/>
</workbook>
</file>

<file path=xl/calcChain.xml><?xml version="1.0" encoding="utf-8"?>
<calcChain xmlns="http://schemas.openxmlformats.org/spreadsheetml/2006/main">
  <c r="F25" i="18" l="1"/>
  <c r="G25" i="18"/>
  <c r="H25" i="18"/>
  <c r="B25" i="18"/>
  <c r="F25" i="17"/>
  <c r="G25" i="17"/>
  <c r="H25" i="17"/>
  <c r="B29" i="18"/>
  <c r="G17" i="18" l="1"/>
  <c r="H17" i="18"/>
  <c r="B17" i="18"/>
  <c r="F17" i="18" s="1"/>
  <c r="G17" i="17"/>
  <c r="H17" i="17"/>
  <c r="F16" i="17"/>
  <c r="F17" i="17"/>
  <c r="C7" i="18"/>
  <c r="G7" i="18" s="1"/>
  <c r="G7" i="17"/>
  <c r="G20" i="18" l="1"/>
  <c r="G21" i="18"/>
  <c r="G22" i="18"/>
  <c r="G23" i="18"/>
  <c r="G24" i="18"/>
  <c r="G29" i="18"/>
  <c r="G30" i="18"/>
  <c r="H30" i="18"/>
  <c r="H30" i="17"/>
  <c r="F13" i="17"/>
  <c r="G13" i="17"/>
  <c r="H13" i="17"/>
  <c r="F14" i="17"/>
  <c r="G14" i="17"/>
  <c r="H14" i="17"/>
  <c r="G13" i="18"/>
  <c r="G14" i="18"/>
  <c r="G12" i="18"/>
  <c r="H13" i="18"/>
  <c r="H14" i="18"/>
  <c r="G30" i="17"/>
  <c r="H20" i="18"/>
  <c r="H21" i="18"/>
  <c r="H22" i="18"/>
  <c r="H23" i="18"/>
  <c r="H24" i="18"/>
  <c r="H29" i="18"/>
  <c r="H12" i="18"/>
  <c r="B14" i="18"/>
  <c r="F14" i="18" s="1"/>
  <c r="B13" i="18"/>
  <c r="F13" i="18" s="1"/>
  <c r="B16" i="18"/>
  <c r="F16" i="18" s="1"/>
  <c r="B19" i="18"/>
  <c r="F19" i="18" s="1"/>
  <c r="B20" i="18"/>
  <c r="F20" i="18" s="1"/>
  <c r="B21" i="18"/>
  <c r="F21" i="18" s="1"/>
  <c r="B22" i="18"/>
  <c r="F22" i="18" s="1"/>
  <c r="B23" i="18"/>
  <c r="F23" i="18" s="1"/>
  <c r="B24" i="18"/>
  <c r="F24" i="18" s="1"/>
  <c r="B28" i="18"/>
  <c r="F28" i="18" s="1"/>
  <c r="F29" i="18"/>
  <c r="B30" i="18"/>
  <c r="F30" i="18" s="1"/>
  <c r="B12" i="18"/>
  <c r="F12" i="18" s="1"/>
  <c r="B7" i="18"/>
  <c r="F7" i="18" s="1"/>
  <c r="F7" i="17"/>
  <c r="F21" i="17" l="1"/>
  <c r="G21" i="17"/>
  <c r="H21" i="17"/>
  <c r="G29" i="17"/>
  <c r="G24" i="17"/>
  <c r="G23" i="17"/>
  <c r="G22" i="17"/>
  <c r="G20" i="17"/>
  <c r="G12" i="17"/>
  <c r="F30" i="17" l="1"/>
  <c r="F29" i="17"/>
  <c r="F22" i="17"/>
  <c r="F23" i="17"/>
  <c r="F24" i="17"/>
  <c r="F20" i="17"/>
  <c r="H20" i="17"/>
  <c r="H22" i="17"/>
  <c r="H23" i="17"/>
  <c r="H24" i="17"/>
  <c r="H29" i="17"/>
  <c r="H12" i="17"/>
  <c r="F12" i="17"/>
</calcChain>
</file>

<file path=xl/sharedStrings.xml><?xml version="1.0" encoding="utf-8"?>
<sst xmlns="http://schemas.openxmlformats.org/spreadsheetml/2006/main" count="100" uniqueCount="59">
  <si>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</si>
  <si>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</si>
  <si>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</si>
  <si>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</si>
  <si>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</si>
  <si>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</si>
  <si>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</si>
  <si>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</si>
  <si>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</si>
  <si>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</si>
  <si>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</si>
  <si>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</si>
  <si>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</si>
  <si>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</si>
  <si>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</si>
  <si>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</si>
  <si>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</si>
  <si>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</si>
  <si>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>115</t>
  </si>
  <si>
    <t>130</t>
  </si>
  <si>
    <t>110</t>
  </si>
  <si>
    <t>10/30</t>
  </si>
  <si>
    <t>Неделя 2 День 3</t>
  </si>
  <si>
    <t>Чай с молоком</t>
  </si>
  <si>
    <t>65,52</t>
  </si>
  <si>
    <t>58,97</t>
  </si>
  <si>
    <t>118,66</t>
  </si>
  <si>
    <t>50</t>
  </si>
  <si>
    <t>85,33</t>
  </si>
  <si>
    <t>126</t>
  </si>
  <si>
    <t>95,4</t>
  </si>
  <si>
    <t>184,03</t>
  </si>
  <si>
    <t>108,79</t>
  </si>
  <si>
    <t>Ушица с рыбными фрикадельками</t>
  </si>
  <si>
    <t>Биточек мясной</t>
  </si>
  <si>
    <t>Чай из шиповника</t>
  </si>
  <si>
    <t>70</t>
  </si>
  <si>
    <t>104,2</t>
  </si>
  <si>
    <t>64,54</t>
  </si>
  <si>
    <t>60</t>
  </si>
  <si>
    <t>86,85</t>
  </si>
  <si>
    <t>58</t>
  </si>
  <si>
    <t>Кисломолочные продукты</t>
  </si>
  <si>
    <t>Бобовые отварные</t>
  </si>
  <si>
    <t>Шанежка яблочная</t>
  </si>
  <si>
    <t>120</t>
  </si>
  <si>
    <t>Каша пшеничная молочная с маслом сливочным</t>
  </si>
  <si>
    <t>40</t>
  </si>
  <si>
    <t>Сок</t>
  </si>
  <si>
    <t>195</t>
  </si>
  <si>
    <t>188,5</t>
  </si>
  <si>
    <t>Хлеб пшеничный</t>
  </si>
  <si>
    <t>20</t>
  </si>
  <si>
    <t>39,8</t>
  </si>
  <si>
    <t>Хлеб ржаной</t>
  </si>
  <si>
    <t>34,8</t>
  </si>
  <si>
    <t>165</t>
  </si>
  <si>
    <t>114,6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</si>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</sst>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wrapText="1"/>
    </xf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2" fillId="0" borderId="1" xfId="0" applyFont="1" applyBorder="1" applyAlignment="1">
      <alignment wrapText="1"/>
    </xf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</cellXfs>
  <cellStyles count="3">
    <cellStyle name="Обычный" xfId="0" builtinId="0"/>
    <cellStyle name="Обычный 2" xfId="2" xr:uid="{9ADFFFD0-0090-47A9-98CF-FC8BFD0BEEA9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390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08651" cy="435429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154780</xdr:rowOff>
    </xdr:from>
    <xdr:to>
      <xdr:col>1</xdr:col>
      <xdr:colOff>2558143</xdr:colOff>
      <xdr:row>7</xdr:row>
      <xdr:rowOff>50799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09"/>
          <a:ext cx="2558143" cy="1841840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313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81643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11228" y="1251857"/>
          <a:ext cx="3908652" cy="476251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154780</xdr:rowOff>
    </xdr:from>
    <xdr:to>
      <xdr:col>5</xdr:col>
      <xdr:colOff>2489200</xdr:colOff>
      <xdr:row>7</xdr:row>
      <xdr:rowOff>50799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0"/>
          <a:ext cx="2489200" cy="1750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B18" sqref="B18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42578125" style="1" customWidth="1"/>
    <col min="7" max="7" width="12.285156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58</v>
      </c>
      <c r="H2" s="5" t="s">
        <v>58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7" t="s">
        <v>22</v>
      </c>
      <c r="C7" s="34">
        <v>46099</v>
      </c>
      <c r="D7" s="34"/>
      <c r="F7" s="26" t="str">
        <f>B7</f>
        <v>Неделя 2 День 3</v>
      </c>
      <c r="G7" s="34">
        <f>C7</f>
        <v>46099</v>
      </c>
      <c r="H7" s="34"/>
    </row>
    <row r="8" spans="2:8" ht="20.25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8.75" customHeight="1" x14ac:dyDescent="0.3">
      <c r="B9" s="28" t="s">
        <v>0</v>
      </c>
      <c r="C9" s="32" t="s">
        <v>16</v>
      </c>
      <c r="D9" s="32" t="s">
        <v>14</v>
      </c>
      <c r="F9" s="28" t="s">
        <v>0</v>
      </c>
      <c r="G9" s="32" t="s">
        <v>16</v>
      </c>
      <c r="H9" s="32" t="s">
        <v>14</v>
      </c>
    </row>
    <row r="10" spans="2:8" ht="37.5" customHeight="1" x14ac:dyDescent="0.3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8"/>
      <c r="E11" s="19"/>
      <c r="F11" s="9" t="s">
        <v>8</v>
      </c>
      <c r="G11" s="9"/>
      <c r="H11" s="18"/>
    </row>
    <row r="12" spans="2:8" ht="24.75" customHeight="1" x14ac:dyDescent="0.3">
      <c r="B12" s="24" t="s">
        <v>46</v>
      </c>
      <c r="C12" s="18" t="s">
        <v>11</v>
      </c>
      <c r="D12" s="18" t="s">
        <v>31</v>
      </c>
      <c r="E12" s="19"/>
      <c r="F12" s="20" t="str">
        <f>B12</f>
        <v>Каша пшеничная молочная с маслом сливочным</v>
      </c>
      <c r="G12" s="18" t="str">
        <f>C12</f>
        <v>160</v>
      </c>
      <c r="H12" s="18" t="str">
        <f>D12</f>
        <v>184,03</v>
      </c>
    </row>
    <row r="13" spans="2:8" ht="24.75" customHeight="1" x14ac:dyDescent="0.3">
      <c r="B13" s="24" t="s">
        <v>17</v>
      </c>
      <c r="C13" s="18" t="s">
        <v>47</v>
      </c>
      <c r="D13" s="18" t="s">
        <v>18</v>
      </c>
      <c r="E13" s="19"/>
      <c r="F13" s="20" t="str">
        <f t="shared" ref="F13:F17" si="0">B13</f>
        <v xml:space="preserve">Бутерброд с сыром  </v>
      </c>
      <c r="G13" s="18" t="str">
        <f t="shared" ref="G13:G14" si="1">C13</f>
        <v>40</v>
      </c>
      <c r="H13" s="18" t="str">
        <f t="shared" ref="H13:H14" si="2">D13</f>
        <v>115</v>
      </c>
    </row>
    <row r="14" spans="2:8" ht="24.75" customHeight="1" x14ac:dyDescent="0.3">
      <c r="B14" s="24" t="s">
        <v>23</v>
      </c>
      <c r="C14" s="18" t="s">
        <v>12</v>
      </c>
      <c r="D14" s="18" t="s">
        <v>24</v>
      </c>
      <c r="E14" s="19"/>
      <c r="F14" s="20" t="str">
        <f t="shared" si="0"/>
        <v>Чай с молоком</v>
      </c>
      <c r="G14" s="18" t="str">
        <f t="shared" si="1"/>
        <v>200</v>
      </c>
      <c r="H14" s="18" t="str">
        <f t="shared" si="2"/>
        <v>65,52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9" t="s">
        <v>5</v>
      </c>
      <c r="C16" s="18"/>
      <c r="D16" s="18"/>
      <c r="E16" s="19"/>
      <c r="F16" s="9" t="str">
        <f t="shared" si="0"/>
        <v>Завтрак 2</v>
      </c>
      <c r="G16" s="18"/>
      <c r="H16" s="18"/>
    </row>
    <row r="17" spans="2:8" ht="24.75" customHeight="1" x14ac:dyDescent="0.3">
      <c r="B17" s="20" t="s">
        <v>48</v>
      </c>
      <c r="C17" s="18" t="s">
        <v>10</v>
      </c>
      <c r="D17" s="18" t="s">
        <v>26</v>
      </c>
      <c r="E17" s="19"/>
      <c r="F17" s="20" t="str">
        <f t="shared" si="0"/>
        <v>Сок</v>
      </c>
      <c r="G17" s="18" t="str">
        <f t="shared" ref="G17" si="3">C17</f>
        <v>180</v>
      </c>
      <c r="H17" s="18" t="str">
        <f t="shared" ref="H17" si="4">D17</f>
        <v>118,66</v>
      </c>
    </row>
    <row r="18" spans="2:8" ht="24.75" customHeight="1" x14ac:dyDescent="0.3">
      <c r="B18" s="21"/>
      <c r="C18" s="18"/>
      <c r="D18" s="18"/>
      <c r="E18" s="19"/>
      <c r="F18" s="21"/>
      <c r="G18" s="18"/>
      <c r="H18" s="18"/>
    </row>
    <row r="19" spans="2:8" ht="24.75" customHeight="1" x14ac:dyDescent="0.3">
      <c r="B19" s="9" t="s">
        <v>7</v>
      </c>
      <c r="C19" s="18"/>
      <c r="D19" s="18"/>
      <c r="E19" s="19"/>
      <c r="F19" s="9" t="s">
        <v>7</v>
      </c>
      <c r="G19" s="18"/>
      <c r="H19" s="18"/>
    </row>
    <row r="20" spans="2:8" ht="24.75" customHeight="1" x14ac:dyDescent="0.3">
      <c r="B20" s="24" t="s">
        <v>33</v>
      </c>
      <c r="C20" s="18" t="s">
        <v>49</v>
      </c>
      <c r="D20" s="18" t="s">
        <v>37</v>
      </c>
      <c r="E20" s="19"/>
      <c r="F20" s="20" t="str">
        <f t="shared" ref="F20:H25" si="5">B20</f>
        <v>Ушица с рыбными фрикадельками</v>
      </c>
      <c r="G20" s="18" t="str">
        <f t="shared" si="5"/>
        <v>195</v>
      </c>
      <c r="H20" s="18" t="str">
        <f t="shared" si="5"/>
        <v>104,2</v>
      </c>
    </row>
    <row r="21" spans="2:8" ht="24.75" customHeight="1" x14ac:dyDescent="0.3">
      <c r="B21" s="24" t="s">
        <v>34</v>
      </c>
      <c r="C21" s="18" t="s">
        <v>36</v>
      </c>
      <c r="D21" s="18" t="s">
        <v>50</v>
      </c>
      <c r="E21" s="19"/>
      <c r="F21" s="22" t="str">
        <f t="shared" si="5"/>
        <v>Биточек мясной</v>
      </c>
      <c r="G21" s="18" t="str">
        <f t="shared" si="5"/>
        <v>70</v>
      </c>
      <c r="H21" s="18" t="str">
        <f t="shared" si="5"/>
        <v>188,5</v>
      </c>
    </row>
    <row r="22" spans="2:8" ht="24.75" customHeight="1" x14ac:dyDescent="0.3">
      <c r="B22" s="24" t="s">
        <v>43</v>
      </c>
      <c r="C22" s="18" t="s">
        <v>19</v>
      </c>
      <c r="D22" s="25">
        <v>190.5</v>
      </c>
      <c r="E22" s="19"/>
      <c r="F22" s="20" t="str">
        <f t="shared" si="5"/>
        <v>Бобовые отварные</v>
      </c>
      <c r="G22" s="18" t="str">
        <f t="shared" si="5"/>
        <v>130</v>
      </c>
      <c r="H22" s="18">
        <f t="shared" si="5"/>
        <v>190.5</v>
      </c>
    </row>
    <row r="23" spans="2:8" ht="24.75" customHeight="1" x14ac:dyDescent="0.3">
      <c r="B23" s="24" t="s">
        <v>35</v>
      </c>
      <c r="C23" s="18" t="s">
        <v>12</v>
      </c>
      <c r="D23" s="18" t="s">
        <v>38</v>
      </c>
      <c r="E23" s="19"/>
      <c r="F23" s="20" t="str">
        <f t="shared" si="5"/>
        <v>Чай из шиповника</v>
      </c>
      <c r="G23" s="18" t="str">
        <f t="shared" si="5"/>
        <v>200</v>
      </c>
      <c r="H23" s="18" t="str">
        <f t="shared" si="5"/>
        <v>64,54</v>
      </c>
    </row>
    <row r="24" spans="2:8" ht="24.75" customHeight="1" x14ac:dyDescent="0.3">
      <c r="B24" s="20" t="s">
        <v>51</v>
      </c>
      <c r="C24" s="18" t="s">
        <v>52</v>
      </c>
      <c r="D24" s="18" t="s">
        <v>53</v>
      </c>
      <c r="E24" s="19"/>
      <c r="F24" s="20" t="str">
        <f t="shared" si="5"/>
        <v>Хлеб пшеничный</v>
      </c>
      <c r="G24" s="18" t="str">
        <f t="shared" si="5"/>
        <v>20</v>
      </c>
      <c r="H24" s="18" t="str">
        <f t="shared" si="5"/>
        <v>39,8</v>
      </c>
    </row>
    <row r="25" spans="2:8" ht="24.75" customHeight="1" x14ac:dyDescent="0.3">
      <c r="B25" s="20" t="s">
        <v>54</v>
      </c>
      <c r="C25" s="18" t="s">
        <v>52</v>
      </c>
      <c r="D25" s="18" t="s">
        <v>55</v>
      </c>
      <c r="E25" s="19"/>
      <c r="F25" s="20" t="str">
        <f t="shared" si="5"/>
        <v>Хлеб ржаной</v>
      </c>
      <c r="G25" s="18" t="str">
        <f t="shared" si="5"/>
        <v>20</v>
      </c>
      <c r="H25" s="18" t="str">
        <f t="shared" si="5"/>
        <v>34,8</v>
      </c>
    </row>
    <row r="26" spans="2:8" ht="24.75" customHeight="1" x14ac:dyDescent="0.3">
      <c r="B26" s="20"/>
      <c r="C26" s="18"/>
      <c r="D26" s="18"/>
      <c r="E26" s="19"/>
      <c r="F26" s="20"/>
      <c r="G26" s="18"/>
      <c r="H26" s="18"/>
    </row>
    <row r="27" spans="2:8" ht="24.75" customHeight="1" x14ac:dyDescent="0.3">
      <c r="B27" s="21"/>
      <c r="C27" s="18"/>
      <c r="D27" s="18"/>
      <c r="E27" s="19"/>
      <c r="F27" s="21"/>
      <c r="G27" s="18"/>
      <c r="H27" s="18"/>
    </row>
    <row r="28" spans="2:8" ht="24.75" customHeight="1" x14ac:dyDescent="0.3">
      <c r="B28" s="9" t="s">
        <v>6</v>
      </c>
      <c r="C28" s="23"/>
      <c r="D28" s="23"/>
      <c r="E28" s="19"/>
      <c r="F28" s="9" t="s">
        <v>6</v>
      </c>
      <c r="G28" s="18"/>
      <c r="H28" s="18"/>
    </row>
    <row r="29" spans="2:8" ht="24.75" customHeight="1" x14ac:dyDescent="0.3">
      <c r="B29" s="24" t="s">
        <v>44</v>
      </c>
      <c r="C29" s="18" t="s">
        <v>27</v>
      </c>
      <c r="D29" s="18" t="s">
        <v>45</v>
      </c>
      <c r="E29" s="19"/>
      <c r="F29" s="20" t="str">
        <f>B29</f>
        <v>Шанежка яблочная</v>
      </c>
      <c r="G29" s="18" t="str">
        <f>C29</f>
        <v>50</v>
      </c>
      <c r="H29" s="18" t="str">
        <f>D29</f>
        <v>120</v>
      </c>
    </row>
    <row r="30" spans="2:8" ht="24.75" customHeight="1" x14ac:dyDescent="0.3">
      <c r="B30" s="24" t="s">
        <v>42</v>
      </c>
      <c r="C30" s="18" t="s">
        <v>12</v>
      </c>
      <c r="D30" s="18" t="s">
        <v>29</v>
      </c>
      <c r="E30" s="19"/>
      <c r="F30" s="20" t="str">
        <f t="shared" ref="F30" si="6">B30</f>
        <v>Кисломолочные продукты</v>
      </c>
      <c r="G30" s="18" t="str">
        <f t="shared" ref="G30" si="7">C30</f>
        <v>200</v>
      </c>
      <c r="H30" s="18" t="str">
        <f>D30</f>
        <v>126</v>
      </c>
    </row>
    <row r="31" spans="2:8" ht="24.75" customHeight="1" x14ac:dyDescent="0.3">
      <c r="B31" s="20"/>
      <c r="C31" s="18"/>
      <c r="D31" s="18"/>
      <c r="E31" s="19"/>
      <c r="F31" s="20"/>
      <c r="G31" s="20"/>
      <c r="H31" s="18"/>
    </row>
    <row r="32" spans="2:8" ht="11.25" customHeight="1" x14ac:dyDescent="0.3">
      <c r="B32" s="3"/>
      <c r="C32" s="3"/>
      <c r="F32" s="3"/>
      <c r="G32" s="3"/>
      <c r="H32" s="6"/>
    </row>
    <row r="33" spans="2:8" s="16" customFormat="1" x14ac:dyDescent="0.3">
      <c r="B33" s="17" t="s">
        <v>2</v>
      </c>
      <c r="C33" s="17"/>
      <c r="D33" s="15"/>
      <c r="F33" s="17" t="s">
        <v>2</v>
      </c>
      <c r="G33" s="17"/>
      <c r="H33" s="15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6" type="noConversion"/>
  <printOptions horizontalCentered="1"/>
  <pageMargins left="0.31496062992125984" right="0.31496062992125984" top="0.47244094488188981" bottom="0" header="0.31496062992125984" footer="0.51181102362204722"/>
  <pageSetup paperSize="9" scale="63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5703125" customWidth="1"/>
    <col min="3" max="3" width="12.7109375" customWidth="1"/>
    <col min="4" max="4" width="15.140625" customWidth="1"/>
    <col min="6" max="6" width="80.570312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1"/>
      <c r="C2" s="1"/>
      <c r="D2" s="5" t="s">
        <v>58</v>
      </c>
      <c r="F2" s="1"/>
      <c r="G2" s="1"/>
      <c r="H2" s="5" t="s">
        <v>58</v>
      </c>
    </row>
    <row r="3" spans="2:8" ht="19.5" customHeight="1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6" t="str">
        <f>сад!B7</f>
        <v>Неделя 2 День 3</v>
      </c>
      <c r="C7" s="34">
        <f>сад!C7</f>
        <v>46099</v>
      </c>
      <c r="D7" s="34"/>
      <c r="F7" s="26" t="str">
        <f>B7</f>
        <v>Неделя 2 День 3</v>
      </c>
      <c r="G7" s="34">
        <f>C7</f>
        <v>46099</v>
      </c>
      <c r="H7" s="34"/>
    </row>
    <row r="8" spans="2:8" ht="20.25" customHeight="1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9.5" customHeight="1" x14ac:dyDescent="0.2">
      <c r="B9" s="28" t="s">
        <v>0</v>
      </c>
      <c r="C9" s="32" t="s">
        <v>15</v>
      </c>
      <c r="D9" s="32" t="s">
        <v>14</v>
      </c>
      <c r="F9" s="28" t="s">
        <v>0</v>
      </c>
      <c r="G9" s="32" t="s">
        <v>15</v>
      </c>
      <c r="H9" s="32" t="s">
        <v>14</v>
      </c>
    </row>
    <row r="10" spans="2:8" ht="37.5" customHeight="1" x14ac:dyDescent="0.2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>Каша пшеничная молочная с маслом сливочным</v>
      </c>
      <c r="C12" s="10" t="s">
        <v>13</v>
      </c>
      <c r="D12" s="10" t="s">
        <v>32</v>
      </c>
      <c r="E12" s="11"/>
      <c r="F12" s="12" t="str">
        <f>B12</f>
        <v>Каша пшеничная молочная с маслом сливочным</v>
      </c>
      <c r="G12" s="10" t="str">
        <f>C12</f>
        <v>140</v>
      </c>
      <c r="H12" s="10" t="str">
        <f>D12</f>
        <v>108,79</v>
      </c>
    </row>
    <row r="13" spans="2:8" ht="24.75" customHeight="1" x14ac:dyDescent="0.3">
      <c r="B13" s="12" t="str">
        <f>сад!B13</f>
        <v xml:space="preserve">Бутерброд с сыром  </v>
      </c>
      <c r="C13" s="10" t="s">
        <v>21</v>
      </c>
      <c r="D13" s="10" t="s">
        <v>18</v>
      </c>
      <c r="E13" s="11"/>
      <c r="F13" s="12" t="str">
        <f t="shared" ref="F13" si="0">B13</f>
        <v xml:space="preserve">Бутерброд с сыром  </v>
      </c>
      <c r="G13" s="10" t="str">
        <f t="shared" ref="G13:G14" si="1">C13</f>
        <v>10/30</v>
      </c>
      <c r="H13" s="10" t="str">
        <f t="shared" ref="H13:H14" si="2">D13</f>
        <v>115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25</v>
      </c>
      <c r="E14" s="11"/>
      <c r="F14" s="12" t="str">
        <f>B14</f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8"/>
      <c r="D15" s="18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0" si="3">B16</f>
        <v>Завтрак 2</v>
      </c>
      <c r="G16" s="10"/>
      <c r="H16" s="10"/>
    </row>
    <row r="17" spans="2:8" ht="24.75" customHeight="1" x14ac:dyDescent="0.3">
      <c r="B17" s="12" t="str">
        <f>сад!B17</f>
        <v>Сок</v>
      </c>
      <c r="C17" s="10" t="s">
        <v>9</v>
      </c>
      <c r="D17" s="10" t="s">
        <v>28</v>
      </c>
      <c r="E17" s="11"/>
      <c r="F17" s="12" t="str">
        <f>B17</f>
        <v>Сок</v>
      </c>
      <c r="G17" s="10" t="str">
        <f t="shared" ref="G17" si="4">C17</f>
        <v>150</v>
      </c>
      <c r="H17" s="10" t="str">
        <f t="shared" ref="H17" si="5">D17</f>
        <v>85,33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si="3"/>
        <v>Обед</v>
      </c>
      <c r="G19" s="10"/>
      <c r="H19" s="10"/>
    </row>
    <row r="20" spans="2:8" ht="24.75" customHeight="1" x14ac:dyDescent="0.3">
      <c r="B20" s="12" t="str">
        <f>сад!B20</f>
        <v>Ушица с рыбными фрикадельками</v>
      </c>
      <c r="C20" s="10" t="s">
        <v>56</v>
      </c>
      <c r="D20" s="10" t="s">
        <v>40</v>
      </c>
      <c r="E20" s="11"/>
      <c r="F20" s="12" t="str">
        <f t="shared" ref="F20:H25" si="6">B20</f>
        <v>Ушица с рыбными фрикадельками</v>
      </c>
      <c r="G20" s="10" t="str">
        <f t="shared" si="6"/>
        <v>165</v>
      </c>
      <c r="H20" s="10" t="str">
        <f t="shared" si="6"/>
        <v>86,85</v>
      </c>
    </row>
    <row r="21" spans="2:8" ht="24.75" customHeight="1" x14ac:dyDescent="0.3">
      <c r="B21" s="12" t="str">
        <f>сад!B21</f>
        <v>Биточек мясной</v>
      </c>
      <c r="C21" s="10" t="s">
        <v>39</v>
      </c>
      <c r="D21" s="10" t="s">
        <v>57</v>
      </c>
      <c r="E21" s="11"/>
      <c r="F21" s="13" t="str">
        <f t="shared" si="6"/>
        <v>Биточек мясной</v>
      </c>
      <c r="G21" s="10" t="str">
        <f t="shared" si="6"/>
        <v>60</v>
      </c>
      <c r="H21" s="10" t="str">
        <f t="shared" si="6"/>
        <v>114,6</v>
      </c>
    </row>
    <row r="22" spans="2:8" ht="24.75" customHeight="1" x14ac:dyDescent="0.3">
      <c r="B22" s="12" t="str">
        <f>сад!B22</f>
        <v>Бобовые отварные</v>
      </c>
      <c r="C22" s="10" t="s">
        <v>20</v>
      </c>
      <c r="D22" s="25">
        <v>161.19999999999999</v>
      </c>
      <c r="E22" s="11"/>
      <c r="F22" s="12" t="str">
        <f t="shared" si="6"/>
        <v>Бобовые отварные</v>
      </c>
      <c r="G22" s="10" t="str">
        <f t="shared" si="6"/>
        <v>110</v>
      </c>
      <c r="H22" s="10">
        <f t="shared" si="6"/>
        <v>161.19999999999999</v>
      </c>
    </row>
    <row r="23" spans="2:8" ht="24.75" customHeight="1" x14ac:dyDescent="0.3">
      <c r="B23" s="12" t="str">
        <f>сад!B23</f>
        <v>Чай из шиповника</v>
      </c>
      <c r="C23" s="10" t="s">
        <v>10</v>
      </c>
      <c r="D23" s="10" t="s">
        <v>41</v>
      </c>
      <c r="E23" s="11"/>
      <c r="F23" s="12" t="str">
        <f t="shared" si="6"/>
        <v>Чай из шиповника</v>
      </c>
      <c r="G23" s="10" t="str">
        <f t="shared" si="6"/>
        <v>180</v>
      </c>
      <c r="H23" s="10" t="str">
        <f t="shared" si="6"/>
        <v>58</v>
      </c>
    </row>
    <row r="24" spans="2:8" ht="24.75" customHeight="1" x14ac:dyDescent="0.3">
      <c r="B24" s="12" t="str">
        <f>сад!B24</f>
        <v>Хлеб пшеничный</v>
      </c>
      <c r="C24" s="18" t="s">
        <v>52</v>
      </c>
      <c r="D24" s="18" t="s">
        <v>53</v>
      </c>
      <c r="E24" s="11"/>
      <c r="F24" s="12" t="str">
        <f t="shared" si="6"/>
        <v>Хлеб пшеничный</v>
      </c>
      <c r="G24" s="10" t="str">
        <f t="shared" si="6"/>
        <v>20</v>
      </c>
      <c r="H24" s="10" t="str">
        <f t="shared" si="6"/>
        <v>39,8</v>
      </c>
    </row>
    <row r="25" spans="2:8" ht="24.75" customHeight="1" x14ac:dyDescent="0.3">
      <c r="B25" s="12" t="str">
        <f>сад!B25</f>
        <v>Хлеб ржаной</v>
      </c>
      <c r="C25" s="18" t="s">
        <v>52</v>
      </c>
      <c r="D25" s="18" t="s">
        <v>55</v>
      </c>
      <c r="E25" s="11"/>
      <c r="F25" s="12" t="str">
        <f t="shared" si="6"/>
        <v>Хлеб ржаной</v>
      </c>
      <c r="G25" s="10" t="str">
        <f t="shared" si="6"/>
        <v>20</v>
      </c>
      <c r="H25" s="10" t="str">
        <f t="shared" si="6"/>
        <v>34,8</v>
      </c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9" t="str">
        <f>сад!B28</f>
        <v>Полдник</v>
      </c>
      <c r="C28" s="14"/>
      <c r="D28" s="14"/>
      <c r="E28" s="11"/>
      <c r="F28" s="9" t="str">
        <f t="shared" si="3"/>
        <v>Полдник</v>
      </c>
      <c r="G28" s="10"/>
      <c r="H28" s="10"/>
    </row>
    <row r="29" spans="2:8" ht="24.75" customHeight="1" x14ac:dyDescent="0.3">
      <c r="B29" s="12" t="str">
        <f>сад!B29</f>
        <v>Шанежка яблочная</v>
      </c>
      <c r="C29" s="10" t="s">
        <v>27</v>
      </c>
      <c r="D29" s="10" t="s">
        <v>45</v>
      </c>
      <c r="E29" s="11"/>
      <c r="F29" s="12" t="str">
        <f t="shared" si="3"/>
        <v>Шанежка яблочная</v>
      </c>
      <c r="G29" s="10" t="str">
        <f t="shared" ref="G29:G30" si="7">C29</f>
        <v>50</v>
      </c>
      <c r="H29" s="10" t="str">
        <f t="shared" ref="H29:H30" si="8">D29</f>
        <v>120</v>
      </c>
    </row>
    <row r="30" spans="2:8" ht="24.75" customHeight="1" x14ac:dyDescent="0.3">
      <c r="B30" s="12" t="str">
        <f>сад!B30</f>
        <v>Кисломолочные продукты</v>
      </c>
      <c r="C30" s="10" t="s">
        <v>10</v>
      </c>
      <c r="D30" s="10" t="s">
        <v>30</v>
      </c>
      <c r="E30" s="11"/>
      <c r="F30" s="12" t="str">
        <f t="shared" si="3"/>
        <v>Кисломолочные продукты</v>
      </c>
      <c r="G30" s="10" t="str">
        <f t="shared" si="7"/>
        <v>180</v>
      </c>
      <c r="H30" s="10" t="str">
        <f t="shared" si="8"/>
        <v>95,4</v>
      </c>
    </row>
    <row r="31" spans="2:8" ht="24.75" customHeight="1" x14ac:dyDescent="0.3">
      <c r="B31" s="12"/>
      <c r="C31" s="10"/>
      <c r="D31" s="10"/>
      <c r="E31" s="11"/>
      <c r="F31" s="12"/>
      <c r="G31" s="10"/>
      <c r="H31" s="10"/>
    </row>
    <row r="32" spans="2:8" ht="12" customHeight="1" x14ac:dyDescent="0.3">
      <c r="B32" s="3"/>
      <c r="C32" s="6"/>
      <c r="D32" s="6"/>
      <c r="F32" s="3"/>
      <c r="G32" s="6"/>
      <c r="H32" s="6"/>
    </row>
    <row r="33" spans="2:8" s="16" customFormat="1" ht="18.75" x14ac:dyDescent="0.3">
      <c r="B33" s="17" t="s">
        <v>2</v>
      </c>
      <c r="C33" s="17"/>
      <c r="D33" s="15"/>
      <c r="F33" s="17" t="s">
        <v>2</v>
      </c>
      <c r="G33" s="17"/>
      <c r="H33" s="15"/>
    </row>
  </sheetData>
  <mergeCells count="10">
    <mergeCell ref="F8:H8"/>
    <mergeCell ref="F9:F10"/>
    <mergeCell ref="G9:G10"/>
    <mergeCell ref="H9:H10"/>
    <mergeCell ref="G7:H7"/>
    <mergeCell ref="B8:D8"/>
    <mergeCell ref="B9:B10"/>
    <mergeCell ref="D9:D10"/>
    <mergeCell ref="C9:C10"/>
    <mergeCell ref="C7:D7"/>
  </mergeCells>
  <phoneticPr fontId="16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2023-05-04T03:56:39Z</cp:lastPrinted>
  <dcterms:created xsi:type="dcterms:W3CDTF">1996-10-08T23:32:33Z</dcterms:created>
  <dcterms:modified xsi:type="dcterms:W3CDTF">2026-03-12T05:13:48Z</dcterms:modified>
</cp:coreProperties>
</file>