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26B187A-9433-41A0-8AE0-9DED91C585F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32" i="18" l="1"/>
  <c r="G32" i="18"/>
  <c r="H32" i="18"/>
  <c r="B32" i="18"/>
  <c r="F32" i="17"/>
  <c r="G32" i="17"/>
  <c r="H32" i="17"/>
  <c r="G23" i="18"/>
  <c r="H23" i="18"/>
  <c r="F24" i="18"/>
  <c r="G24" i="18"/>
  <c r="H24" i="18"/>
  <c r="F25" i="18"/>
  <c r="G25" i="18"/>
  <c r="H25" i="18"/>
  <c r="G26" i="18"/>
  <c r="H26" i="18"/>
  <c r="F27" i="18"/>
  <c r="G27" i="18"/>
  <c r="H27" i="18"/>
  <c r="B23" i="18"/>
  <c r="F23" i="18" s="1"/>
  <c r="B24" i="18"/>
  <c r="B25" i="18"/>
  <c r="B26" i="18"/>
  <c r="F26" i="18" s="1"/>
  <c r="B27" i="18"/>
  <c r="F25" i="17"/>
  <c r="G25" i="17"/>
  <c r="H25" i="17"/>
  <c r="F26" i="17"/>
  <c r="G26" i="17"/>
  <c r="H26" i="17"/>
  <c r="F27" i="17"/>
  <c r="G27" i="17"/>
  <c r="H27" i="17"/>
  <c r="G22" i="18"/>
  <c r="H22" i="18"/>
  <c r="B22" i="18"/>
  <c r="F22" i="18" s="1"/>
  <c r="F22" i="17"/>
  <c r="G22" i="17"/>
  <c r="H22" i="17"/>
  <c r="C7" i="18"/>
  <c r="G7" i="18" s="1"/>
  <c r="B7" i="18"/>
  <c r="G7" i="17"/>
  <c r="F7" i="17"/>
  <c r="G13" i="18" l="1"/>
  <c r="G14" i="18"/>
  <c r="G12" i="18"/>
  <c r="H13" i="18"/>
  <c r="H14" i="18"/>
  <c r="B13" i="18"/>
  <c r="F13" i="18" s="1"/>
  <c r="B14" i="18"/>
  <c r="F14" i="18" s="1"/>
  <c r="F13" i="17"/>
  <c r="G13" i="17"/>
  <c r="H13" i="17"/>
  <c r="F14" i="17"/>
  <c r="G14" i="17"/>
  <c r="H14" i="17"/>
  <c r="H30" i="18"/>
  <c r="H31" i="18"/>
  <c r="H18" i="18"/>
  <c r="H12" i="18"/>
  <c r="F7" i="18"/>
  <c r="G31" i="18"/>
  <c r="G30" i="18"/>
  <c r="G18" i="18"/>
  <c r="G31" i="17"/>
  <c r="G30" i="17"/>
  <c r="G24" i="17"/>
  <c r="G23" i="17"/>
  <c r="G18" i="17"/>
  <c r="G12" i="17"/>
  <c r="B17" i="18" l="1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8" i="17" l="1"/>
  <c r="H23" i="17"/>
  <c r="H24" i="17"/>
  <c r="H30" i="17"/>
  <c r="H31" i="17"/>
  <c r="H12" i="17"/>
  <c r="F17" i="17"/>
  <c r="F18" i="17"/>
  <c r="F21" i="17"/>
  <c r="F23" i="17"/>
  <c r="F24" i="17"/>
  <c r="F29" i="17"/>
  <c r="F30" i="17"/>
  <c r="F31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<sst xmlns="http://schemas.openxmlformats.org/spreadsheetml/2006/main" count="78" uniqueCount="45">
  <si>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</si>
  <si>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</si>
  <si>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</si>
  <si>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</si>
  <si>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</si>
  <si>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</si>
  <si>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</si>
  <si>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</si>
  <si>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</si>
  <si>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</si>
  <si>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</si>
  <si>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</si>
  <si>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140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</si>
  <si>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</si>
  <si>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</si>
  <si>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</si>
  <si>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</si>
  <si>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160</t>
  </si>
  <si>
    <t>Сок фруктовый</t>
  </si>
  <si>
    <t xml:space="preserve">Бутерброд  с маслом и повидлом </t>
  </si>
  <si>
    <t xml:space="preserve">Чай с молоком  </t>
  </si>
  <si>
    <t>20/20</t>
  </si>
  <si>
    <t>74,6</t>
  </si>
  <si>
    <t>118,66</t>
  </si>
  <si>
    <t>85,33</t>
  </si>
  <si>
    <t>5/10/30</t>
  </si>
  <si>
    <t>50</t>
  </si>
  <si>
    <t>30</t>
  </si>
  <si>
    <t>Неделя 1 День 5</t>
  </si>
  <si>
    <t>Каша молочная ассорти (рис, кукуруза) с м/с</t>
  </si>
  <si>
    <t>Гуляш из филе куры</t>
  </si>
  <si>
    <t>50/50</t>
  </si>
  <si>
    <t>Картофельное пюре</t>
  </si>
  <si>
    <t>40/40</t>
  </si>
  <si>
    <t>Салат Нежный</t>
  </si>
  <si>
    <t>Суп перловый вегетарианский</t>
  </si>
  <si>
    <t xml:space="preserve">Кисель плодово-ягодный   </t>
  </si>
  <si>
    <t>Лапшевник</t>
  </si>
  <si>
    <t xml:space="preserve">Чай черный с сахаром </t>
  </si>
  <si>
    <t>Хлеб пшеничный</t>
  </si>
  <si>
    <t>49,5</t>
  </si>
  <si>
    <t>39,8</t>
  </si>
  <si>
    <t>29,7</t>
  </si>
  <si>
    <t>34,11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</si>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</sst>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0" fontId="8" fillId="0" borderId="0" xfId="1" applyFont="1"/>
    <xf numFmtId="0" fontId="9" fillId="0" borderId="1" xfId="0" applyFont="1" applyBorder="1"/>
    <xf numFmtId="49" fontId="9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3" fillId="0" borderId="0" xfId="0" applyFont="1"/>
    <xf numFmtId="0" fontId="6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17" fontId="12" fillId="0" borderId="1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0" fontId="13" fillId="0" borderId="0" xfId="1" applyFont="1"/>
    <xf numFmtId="0" fontId="13" fillId="0" borderId="1" xfId="1" applyFont="1" applyBorder="1"/>
    <xf numFmtId="49" fontId="11" fillId="0" borderId="1" xfId="1" applyNumberFormat="1" applyFont="1" applyBorder="1" applyAlignment="1">
      <alignment horizontal="center"/>
    </xf>
    <xf numFmtId="17" fontId="12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5.425781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44</v>
      </c>
      <c r="F2" s="6"/>
      <c r="G2" s="6"/>
      <c r="H2" s="5" t="s">
        <v>44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7" t="s">
        <v>28</v>
      </c>
      <c r="C7" s="46">
        <v>46094</v>
      </c>
      <c r="D7" s="46"/>
      <c r="F7" s="25" t="str">
        <f>B7</f>
        <v>Неделя 1 День 5</v>
      </c>
      <c r="G7" s="46">
        <f>C7</f>
        <v>46094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14</v>
      </c>
      <c r="F9" s="47" t="s">
        <v>0</v>
      </c>
      <c r="G9" s="51" t="s">
        <v>16</v>
      </c>
      <c r="H9" s="51" t="s">
        <v>14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s="31" customFormat="1" ht="24.75" customHeight="1" x14ac:dyDescent="0.3">
      <c r="B11" s="29" t="s">
        <v>8</v>
      </c>
      <c r="C11" s="29"/>
      <c r="D11" s="30"/>
      <c r="F11" s="32" t="s">
        <v>8</v>
      </c>
      <c r="G11" s="32"/>
      <c r="H11" s="33"/>
    </row>
    <row r="12" spans="2:8" s="31" customFormat="1" ht="24.75" customHeight="1" x14ac:dyDescent="0.3">
      <c r="B12" s="23" t="s">
        <v>29</v>
      </c>
      <c r="C12" s="34" t="s">
        <v>17</v>
      </c>
      <c r="D12" s="34">
        <v>187.04</v>
      </c>
      <c r="F12" s="35" t="str">
        <f>B12</f>
        <v>Каша молочная ассорти (рис, кукуруза) с м/с</v>
      </c>
      <c r="G12" s="33" t="str">
        <f>C12</f>
        <v>160</v>
      </c>
      <c r="H12" s="33">
        <f>D12</f>
        <v>187.04</v>
      </c>
    </row>
    <row r="13" spans="2:8" s="31" customFormat="1" ht="24.75" customHeight="1" x14ac:dyDescent="0.3">
      <c r="B13" s="36" t="s">
        <v>19</v>
      </c>
      <c r="C13" s="24" t="s">
        <v>25</v>
      </c>
      <c r="D13" s="34">
        <v>97.18</v>
      </c>
      <c r="F13" s="35" t="str">
        <f t="shared" ref="F13:F14" si="0">B13</f>
        <v xml:space="preserve">Бутерброд  с маслом и повидлом </v>
      </c>
      <c r="G13" s="33" t="str">
        <f t="shared" ref="G13:G14" si="1">C13</f>
        <v>5/10/30</v>
      </c>
      <c r="H13" s="33">
        <f t="shared" ref="H13:H14" si="2">D13</f>
        <v>97.18</v>
      </c>
    </row>
    <row r="14" spans="2:8" s="31" customFormat="1" ht="24.75" customHeight="1" x14ac:dyDescent="0.3">
      <c r="B14" s="36" t="s">
        <v>20</v>
      </c>
      <c r="C14" s="34" t="s">
        <v>11</v>
      </c>
      <c r="D14" s="34">
        <v>65.52</v>
      </c>
      <c r="F14" s="35" t="str">
        <f t="shared" si="0"/>
        <v xml:space="preserve">Чай с молоком  </v>
      </c>
      <c r="G14" s="33" t="str">
        <f t="shared" si="1"/>
        <v>200</v>
      </c>
      <c r="H14" s="33">
        <f t="shared" si="2"/>
        <v>65.52</v>
      </c>
    </row>
    <row r="15" spans="2:8" s="31" customFormat="1" ht="24.75" customHeight="1" x14ac:dyDescent="0.3">
      <c r="B15" s="28"/>
      <c r="C15" s="30"/>
      <c r="D15" s="30"/>
      <c r="F15" s="35"/>
      <c r="G15" s="33"/>
      <c r="H15" s="33"/>
    </row>
    <row r="16" spans="2:8" s="31" customFormat="1" ht="24.75" customHeight="1" x14ac:dyDescent="0.3">
      <c r="B16" s="28"/>
      <c r="C16" s="30"/>
      <c r="D16" s="30"/>
      <c r="F16" s="35"/>
      <c r="G16" s="33"/>
      <c r="H16" s="33"/>
    </row>
    <row r="17" spans="2:8" s="31" customFormat="1" ht="24.75" customHeight="1" x14ac:dyDescent="0.3">
      <c r="B17" s="29" t="s">
        <v>5</v>
      </c>
      <c r="C17" s="30"/>
      <c r="D17" s="30"/>
      <c r="F17" s="32" t="str">
        <f>B17</f>
        <v>Завтрак 2</v>
      </c>
      <c r="G17" s="33"/>
      <c r="H17" s="33"/>
    </row>
    <row r="18" spans="2:8" s="31" customFormat="1" ht="24.75" customHeight="1" x14ac:dyDescent="0.3">
      <c r="B18" s="28" t="s">
        <v>18</v>
      </c>
      <c r="C18" s="30" t="s">
        <v>10</v>
      </c>
      <c r="D18" s="30" t="s">
        <v>23</v>
      </c>
      <c r="F18" s="35" t="str">
        <f>B18</f>
        <v>Сок фруктовый</v>
      </c>
      <c r="G18" s="33" t="str">
        <f>C18</f>
        <v>180</v>
      </c>
      <c r="H18" s="33" t="str">
        <f>D18</f>
        <v>118,66</v>
      </c>
    </row>
    <row r="19" spans="2:8" s="31" customFormat="1" ht="24.75" customHeight="1" x14ac:dyDescent="0.3">
      <c r="B19" s="28"/>
      <c r="C19" s="30"/>
      <c r="D19" s="30"/>
      <c r="F19" s="35"/>
      <c r="G19" s="33"/>
      <c r="H19" s="33"/>
    </row>
    <row r="20" spans="2:8" s="31" customFormat="1" ht="24.75" customHeight="1" x14ac:dyDescent="0.3">
      <c r="B20" s="37"/>
      <c r="C20" s="30"/>
      <c r="D20" s="30"/>
      <c r="F20" s="35"/>
      <c r="G20" s="33"/>
      <c r="H20" s="33"/>
    </row>
    <row r="21" spans="2:8" s="31" customFormat="1" ht="24.75" customHeight="1" x14ac:dyDescent="0.3">
      <c r="B21" s="29" t="s">
        <v>7</v>
      </c>
      <c r="C21" s="30"/>
      <c r="D21" s="30"/>
      <c r="F21" s="32" t="str">
        <f>B21</f>
        <v>Обед</v>
      </c>
      <c r="G21" s="33"/>
      <c r="H21" s="33"/>
    </row>
    <row r="22" spans="2:8" s="31" customFormat="1" ht="24.75" customHeight="1" x14ac:dyDescent="0.3">
      <c r="B22" s="28" t="s">
        <v>34</v>
      </c>
      <c r="C22" s="30" t="s">
        <v>26</v>
      </c>
      <c r="D22" s="24" t="s">
        <v>40</v>
      </c>
      <c r="F22" s="35" t="str">
        <f t="shared" ref="F22" si="3">B22</f>
        <v>Салат Нежный</v>
      </c>
      <c r="G22" s="33" t="str">
        <f t="shared" ref="G22" si="4">C22</f>
        <v>50</v>
      </c>
      <c r="H22" s="33" t="str">
        <f t="shared" ref="H22" si="5">D22</f>
        <v>49,5</v>
      </c>
    </row>
    <row r="23" spans="2:8" s="31" customFormat="1" ht="24.75" customHeight="1" x14ac:dyDescent="0.3">
      <c r="B23" s="36" t="s">
        <v>35</v>
      </c>
      <c r="C23" s="34">
        <v>180</v>
      </c>
      <c r="D23" s="34">
        <v>117.2</v>
      </c>
      <c r="F23" s="35" t="str">
        <f t="shared" ref="F23:F31" si="6">B23</f>
        <v>Суп перловый вегетарианский</v>
      </c>
      <c r="G23" s="33">
        <f t="shared" ref="G23:H31" si="7">C23</f>
        <v>180</v>
      </c>
      <c r="H23" s="33">
        <f t="shared" si="7"/>
        <v>117.2</v>
      </c>
    </row>
    <row r="24" spans="2:8" s="31" customFormat="1" ht="24.75" customHeight="1" x14ac:dyDescent="0.3">
      <c r="B24" s="36" t="s">
        <v>30</v>
      </c>
      <c r="C24" s="34" t="s">
        <v>31</v>
      </c>
      <c r="D24" s="34">
        <v>104.57</v>
      </c>
      <c r="F24" s="35" t="str">
        <f t="shared" si="6"/>
        <v>Гуляш из филе куры</v>
      </c>
      <c r="G24" s="33" t="str">
        <f t="shared" si="7"/>
        <v>50/50</v>
      </c>
      <c r="H24" s="33">
        <f t="shared" si="7"/>
        <v>104.57</v>
      </c>
    </row>
    <row r="25" spans="2:8" s="31" customFormat="1" ht="24.75" customHeight="1" x14ac:dyDescent="0.3">
      <c r="B25" s="36" t="s">
        <v>32</v>
      </c>
      <c r="C25" s="34">
        <v>130</v>
      </c>
      <c r="D25" s="34">
        <v>148.94</v>
      </c>
      <c r="F25" s="35" t="str">
        <f t="shared" ref="F25:F27" si="8">B25</f>
        <v>Картофельное пюре</v>
      </c>
      <c r="G25" s="33">
        <f t="shared" ref="G25:G27" si="9">C25</f>
        <v>130</v>
      </c>
      <c r="H25" s="33">
        <f t="shared" ref="H25:H27" si="10">D25</f>
        <v>148.94</v>
      </c>
    </row>
    <row r="26" spans="2:8" s="31" customFormat="1" ht="24.75" customHeight="1" x14ac:dyDescent="0.3">
      <c r="B26" s="36" t="s">
        <v>36</v>
      </c>
      <c r="C26" s="34">
        <v>180</v>
      </c>
      <c r="D26" s="34">
        <v>37.9</v>
      </c>
      <c r="F26" s="35" t="str">
        <f t="shared" si="8"/>
        <v xml:space="preserve">Кисель плодово-ягодный   </v>
      </c>
      <c r="G26" s="33">
        <f t="shared" si="9"/>
        <v>180</v>
      </c>
      <c r="H26" s="33">
        <f t="shared" si="10"/>
        <v>37.9</v>
      </c>
    </row>
    <row r="27" spans="2:8" s="31" customFormat="1" ht="24.75" customHeight="1" x14ac:dyDescent="0.3">
      <c r="B27" s="28" t="s">
        <v>13</v>
      </c>
      <c r="C27" s="30" t="s">
        <v>21</v>
      </c>
      <c r="D27" s="30" t="s">
        <v>22</v>
      </c>
      <c r="F27" s="35" t="str">
        <f t="shared" si="8"/>
        <v>Хлеб пшеничный/ржаной витаминизированный</v>
      </c>
      <c r="G27" s="33" t="str">
        <f t="shared" si="9"/>
        <v>20/20</v>
      </c>
      <c r="H27" s="33" t="str">
        <f t="shared" si="10"/>
        <v>74,6</v>
      </c>
    </row>
    <row r="28" spans="2:8" s="31" customFormat="1" ht="24.75" customHeight="1" x14ac:dyDescent="0.3">
      <c r="B28" s="37"/>
      <c r="C28" s="30"/>
      <c r="D28" s="30"/>
      <c r="F28" s="35"/>
      <c r="G28" s="33"/>
      <c r="H28" s="33"/>
    </row>
    <row r="29" spans="2:8" s="31" customFormat="1" ht="24.75" customHeight="1" x14ac:dyDescent="0.3">
      <c r="B29" s="29" t="s">
        <v>6</v>
      </c>
      <c r="C29" s="38"/>
      <c r="D29" s="38"/>
      <c r="F29" s="32" t="str">
        <f t="shared" si="6"/>
        <v>Полдник</v>
      </c>
      <c r="G29" s="33"/>
      <c r="H29" s="33"/>
    </row>
    <row r="30" spans="2:8" s="31" customFormat="1" ht="24.75" customHeight="1" x14ac:dyDescent="0.3">
      <c r="B30" s="36" t="s">
        <v>37</v>
      </c>
      <c r="C30" s="34">
        <v>150</v>
      </c>
      <c r="D30" s="34">
        <v>230.1</v>
      </c>
      <c r="F30" s="35" t="str">
        <f t="shared" si="6"/>
        <v>Лапшевник</v>
      </c>
      <c r="G30" s="33">
        <f t="shared" si="7"/>
        <v>150</v>
      </c>
      <c r="H30" s="33">
        <f t="shared" si="7"/>
        <v>230.1</v>
      </c>
    </row>
    <row r="31" spans="2:8" s="31" customFormat="1" ht="24.75" customHeight="1" x14ac:dyDescent="0.3">
      <c r="B31" s="36" t="s">
        <v>38</v>
      </c>
      <c r="C31" s="34">
        <v>200</v>
      </c>
      <c r="D31" s="34">
        <v>45.93</v>
      </c>
      <c r="F31" s="35" t="str">
        <f t="shared" si="6"/>
        <v xml:space="preserve">Чай черный с сахаром </v>
      </c>
      <c r="G31" s="33">
        <f t="shared" si="7"/>
        <v>200</v>
      </c>
      <c r="H31" s="33">
        <f t="shared" si="7"/>
        <v>45.93</v>
      </c>
    </row>
    <row r="32" spans="2:8" s="31" customFormat="1" ht="24.75" customHeight="1" x14ac:dyDescent="0.3">
      <c r="B32" s="28" t="s">
        <v>39</v>
      </c>
      <c r="C32" s="34">
        <v>20</v>
      </c>
      <c r="D32" s="30" t="s">
        <v>41</v>
      </c>
      <c r="F32" s="35" t="str">
        <f t="shared" ref="F32" si="11">B32</f>
        <v>Хлеб пшеничный</v>
      </c>
      <c r="G32" s="33">
        <f t="shared" ref="G32" si="12">C32</f>
        <v>20</v>
      </c>
      <c r="H32" s="33" t="str">
        <f t="shared" ref="H32" si="13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9" customFormat="1" x14ac:dyDescent="0.3">
      <c r="B34" s="17" t="s">
        <v>2</v>
      </c>
      <c r="C34" s="17"/>
      <c r="D34" s="18"/>
      <c r="F34" s="17" t="s">
        <v>2</v>
      </c>
      <c r="G34" s="17"/>
      <c r="H34" s="18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0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8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44</v>
      </c>
      <c r="F2" s="10"/>
      <c r="G2" s="10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7" t="str">
        <f>сад!B7</f>
        <v>Неделя 1 День 5</v>
      </c>
      <c r="C7" s="46">
        <f>сад!C7</f>
        <v>46094</v>
      </c>
      <c r="D7" s="46"/>
      <c r="F7" s="26" t="str">
        <f>B7</f>
        <v>Неделя 1 День 5</v>
      </c>
      <c r="G7" s="53">
        <f>C7</f>
        <v>46094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15</v>
      </c>
      <c r="D9" s="58" t="s">
        <v>14</v>
      </c>
      <c r="F9" s="54" t="s">
        <v>0</v>
      </c>
      <c r="G9" s="51" t="s">
        <v>15</v>
      </c>
      <c r="H9" s="58" t="s">
        <v>14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s="41" customFormat="1" ht="24.75" customHeight="1" x14ac:dyDescent="0.3">
      <c r="B11" s="39" t="s">
        <v>8</v>
      </c>
      <c r="C11" s="39"/>
      <c r="D11" s="40"/>
      <c r="F11" s="39" t="s">
        <v>8</v>
      </c>
      <c r="G11" s="39"/>
      <c r="H11" s="40"/>
    </row>
    <row r="12" spans="2:8" s="41" customFormat="1" ht="24.75" customHeight="1" x14ac:dyDescent="0.3">
      <c r="B12" s="42" t="str">
        <f>сад!B12</f>
        <v>Каша молочная ассорти (рис, кукуруза) с м/с</v>
      </c>
      <c r="C12" s="34" t="s">
        <v>12</v>
      </c>
      <c r="D12" s="34">
        <v>94.78</v>
      </c>
      <c r="F12" s="42" t="str">
        <f>B12</f>
        <v>Каша молочная ассорти (рис, кукуруза) с м/с</v>
      </c>
      <c r="G12" s="40" t="str">
        <f>C12</f>
        <v>140</v>
      </c>
      <c r="H12" s="40">
        <f>D12</f>
        <v>94.78</v>
      </c>
    </row>
    <row r="13" spans="2:8" s="41" customFormat="1" ht="24.75" customHeight="1" x14ac:dyDescent="0.3">
      <c r="B13" s="42" t="str">
        <f>сад!B13</f>
        <v xml:space="preserve">Бутерброд  с маслом и повидлом </v>
      </c>
      <c r="C13" s="24" t="s">
        <v>25</v>
      </c>
      <c r="D13" s="34">
        <v>97.18</v>
      </c>
      <c r="F13" s="42" t="str">
        <f t="shared" ref="F13:F14" si="0">B13</f>
        <v xml:space="preserve">Бутерброд  с маслом и повидлом </v>
      </c>
      <c r="G13" s="40" t="str">
        <f t="shared" ref="G13:G14" si="1">C13</f>
        <v>5/10/30</v>
      </c>
      <c r="H13" s="40">
        <f t="shared" ref="H13:H14" si="2">D13</f>
        <v>97.18</v>
      </c>
    </row>
    <row r="14" spans="2:8" s="41" customFormat="1" ht="24.75" customHeight="1" x14ac:dyDescent="0.3">
      <c r="B14" s="42" t="str">
        <f>сад!B14</f>
        <v xml:space="preserve">Чай с молоком  </v>
      </c>
      <c r="C14" s="34" t="s">
        <v>10</v>
      </c>
      <c r="D14" s="34">
        <v>58.97</v>
      </c>
      <c r="F14" s="42" t="str">
        <f t="shared" si="0"/>
        <v xml:space="preserve">Чай с молоком  </v>
      </c>
      <c r="G14" s="40" t="str">
        <f t="shared" si="1"/>
        <v>180</v>
      </c>
      <c r="H14" s="40">
        <f t="shared" si="2"/>
        <v>58.97</v>
      </c>
    </row>
    <row r="15" spans="2:8" s="41" customFormat="1" ht="24.75" customHeight="1" x14ac:dyDescent="0.3">
      <c r="B15" s="42"/>
      <c r="C15" s="43"/>
      <c r="D15" s="43"/>
      <c r="F15" s="42"/>
      <c r="G15" s="40"/>
      <c r="H15" s="40"/>
    </row>
    <row r="16" spans="2:8" s="41" customFormat="1" ht="24.75" customHeight="1" x14ac:dyDescent="0.3">
      <c r="B16" s="42"/>
      <c r="C16" s="43"/>
      <c r="D16" s="43"/>
      <c r="F16" s="42"/>
      <c r="G16" s="40"/>
      <c r="H16" s="40"/>
    </row>
    <row r="17" spans="2:8" s="41" customFormat="1" ht="24.75" customHeight="1" x14ac:dyDescent="0.3">
      <c r="B17" s="39" t="str">
        <f>сад!B17</f>
        <v>Завтрак 2</v>
      </c>
      <c r="C17" s="43"/>
      <c r="D17" s="43"/>
      <c r="F17" s="39" t="str">
        <f>B17</f>
        <v>Завтрак 2</v>
      </c>
      <c r="G17" s="40"/>
      <c r="H17" s="40"/>
    </row>
    <row r="18" spans="2:8" s="41" customFormat="1" ht="24.75" customHeight="1" x14ac:dyDescent="0.3">
      <c r="B18" s="42" t="str">
        <f>сад!B18</f>
        <v>Сок фруктовый</v>
      </c>
      <c r="C18" s="43" t="s">
        <v>9</v>
      </c>
      <c r="D18" s="43" t="s">
        <v>24</v>
      </c>
      <c r="F18" s="42" t="str">
        <f>B18</f>
        <v>Сок фруктовый</v>
      </c>
      <c r="G18" s="40" t="str">
        <f>C18</f>
        <v>150</v>
      </c>
      <c r="H18" s="40" t="str">
        <f>D18</f>
        <v>85,33</v>
      </c>
    </row>
    <row r="19" spans="2:8" s="41" customFormat="1" ht="24.75" customHeight="1" x14ac:dyDescent="0.3">
      <c r="B19" s="42"/>
      <c r="C19" s="43"/>
      <c r="D19" s="43"/>
      <c r="F19" s="42"/>
      <c r="G19" s="40"/>
      <c r="H19" s="40"/>
    </row>
    <row r="20" spans="2:8" s="41" customFormat="1" ht="24.75" customHeight="1" x14ac:dyDescent="0.3">
      <c r="B20" s="42"/>
      <c r="C20" s="43"/>
      <c r="D20" s="43"/>
      <c r="F20" s="42"/>
      <c r="G20" s="40"/>
      <c r="H20" s="40"/>
    </row>
    <row r="21" spans="2:8" s="41" customFormat="1" ht="24.75" customHeight="1" x14ac:dyDescent="0.3">
      <c r="B21" s="39" t="str">
        <f>сад!B21</f>
        <v>Обед</v>
      </c>
      <c r="C21" s="43"/>
      <c r="D21" s="43"/>
      <c r="F21" s="39" t="str">
        <f>B21</f>
        <v>Обед</v>
      </c>
      <c r="G21" s="40"/>
      <c r="H21" s="40"/>
    </row>
    <row r="22" spans="2:8" s="41" customFormat="1" ht="24.75" customHeight="1" x14ac:dyDescent="0.3">
      <c r="B22" s="42" t="str">
        <f>сад!B22</f>
        <v>Салат Нежный</v>
      </c>
      <c r="C22" s="40" t="s">
        <v>27</v>
      </c>
      <c r="D22" s="24" t="s">
        <v>42</v>
      </c>
      <c r="F22" s="42" t="str">
        <f t="shared" ref="F22" si="3">B22</f>
        <v>Салат Нежный</v>
      </c>
      <c r="G22" s="40" t="str">
        <f t="shared" ref="G22" si="4">C22</f>
        <v>30</v>
      </c>
      <c r="H22" s="40" t="str">
        <f t="shared" ref="H22" si="5">D22</f>
        <v>29,7</v>
      </c>
    </row>
    <row r="23" spans="2:8" s="41" customFormat="1" ht="24.75" customHeight="1" x14ac:dyDescent="0.3">
      <c r="B23" s="42" t="str">
        <f>сад!B23</f>
        <v>Суп перловый вегетарианский</v>
      </c>
      <c r="C23" s="34">
        <v>150</v>
      </c>
      <c r="D23" s="34">
        <v>91.3</v>
      </c>
      <c r="F23" s="42" t="str">
        <f t="shared" ref="F23:F27" si="6">B23</f>
        <v>Суп перловый вегетарианский</v>
      </c>
      <c r="G23" s="40">
        <f t="shared" ref="G23:G27" si="7">C23</f>
        <v>150</v>
      </c>
      <c r="H23" s="40">
        <f t="shared" ref="H23:H27" si="8">D23</f>
        <v>91.3</v>
      </c>
    </row>
    <row r="24" spans="2:8" s="41" customFormat="1" ht="24.75" customHeight="1" x14ac:dyDescent="0.3">
      <c r="B24" s="42" t="str">
        <f>сад!B24</f>
        <v>Гуляш из филе куры</v>
      </c>
      <c r="C24" s="34" t="s">
        <v>33</v>
      </c>
      <c r="D24" s="34">
        <v>83.66</v>
      </c>
      <c r="F24" s="42" t="str">
        <f t="shared" si="6"/>
        <v>Гуляш из филе куры</v>
      </c>
      <c r="G24" s="40" t="str">
        <f t="shared" si="7"/>
        <v>40/40</v>
      </c>
      <c r="H24" s="40">
        <f t="shared" si="8"/>
        <v>83.66</v>
      </c>
    </row>
    <row r="25" spans="2:8" s="41" customFormat="1" ht="24.75" customHeight="1" x14ac:dyDescent="0.3">
      <c r="B25" s="42" t="str">
        <f>сад!B25</f>
        <v>Картофельное пюре</v>
      </c>
      <c r="C25" s="34">
        <v>110</v>
      </c>
      <c r="D25" s="34">
        <v>111.16</v>
      </c>
      <c r="F25" s="42" t="str">
        <f t="shared" si="6"/>
        <v>Картофельное пюре</v>
      </c>
      <c r="G25" s="40">
        <f t="shared" si="7"/>
        <v>110</v>
      </c>
      <c r="H25" s="40">
        <f t="shared" si="8"/>
        <v>111.16</v>
      </c>
    </row>
    <row r="26" spans="2:8" s="41" customFormat="1" ht="24.75" customHeight="1" x14ac:dyDescent="0.3">
      <c r="B26" s="42" t="str">
        <f>сад!B26</f>
        <v xml:space="preserve">Кисель плодово-ягодный   </v>
      </c>
      <c r="C26" s="43" t="s">
        <v>9</v>
      </c>
      <c r="D26" s="43" t="s">
        <v>43</v>
      </c>
      <c r="F26" s="42" t="str">
        <f t="shared" si="6"/>
        <v xml:space="preserve">Кисель плодово-ягодный   </v>
      </c>
      <c r="G26" s="40" t="str">
        <f t="shared" si="7"/>
        <v>150</v>
      </c>
      <c r="H26" s="40" t="str">
        <f t="shared" si="8"/>
        <v>34,11</v>
      </c>
    </row>
    <row r="27" spans="2:8" s="41" customFormat="1" ht="24.75" customHeight="1" x14ac:dyDescent="0.3">
      <c r="B27" s="42" t="str">
        <f>сад!B27</f>
        <v>Хлеб пшеничный/ржаной витаминизированный</v>
      </c>
      <c r="C27" s="30" t="s">
        <v>21</v>
      </c>
      <c r="D27" s="30" t="s">
        <v>22</v>
      </c>
      <c r="F27" s="42" t="str">
        <f t="shared" si="6"/>
        <v>Хлеб пшеничный/ржаной витаминизированный</v>
      </c>
      <c r="G27" s="40" t="str">
        <f t="shared" si="7"/>
        <v>20/20</v>
      </c>
      <c r="H27" s="40" t="str">
        <f t="shared" si="8"/>
        <v>74,6</v>
      </c>
    </row>
    <row r="28" spans="2:8" s="41" customFormat="1" ht="24.75" customHeight="1" x14ac:dyDescent="0.3">
      <c r="B28" s="42"/>
      <c r="C28" s="43"/>
      <c r="D28" s="43"/>
      <c r="F28" s="42"/>
      <c r="G28" s="40"/>
      <c r="H28" s="40"/>
    </row>
    <row r="29" spans="2:8" s="41" customFormat="1" ht="24.75" customHeight="1" x14ac:dyDescent="0.3">
      <c r="B29" s="39" t="str">
        <f>сад!B29</f>
        <v>Полдник</v>
      </c>
      <c r="C29" s="44"/>
      <c r="D29" s="44"/>
      <c r="F29" s="39" t="str">
        <f t="shared" ref="F29:F31" si="9">B29</f>
        <v>Полдник</v>
      </c>
      <c r="G29" s="40"/>
      <c r="H29" s="40"/>
    </row>
    <row r="30" spans="2:8" s="41" customFormat="1" ht="24.75" customHeight="1" x14ac:dyDescent="0.3">
      <c r="B30" s="42" t="str">
        <f>сад!B30</f>
        <v>Лапшевник</v>
      </c>
      <c r="C30" s="34">
        <v>130</v>
      </c>
      <c r="D30" s="34">
        <v>108.7</v>
      </c>
      <c r="F30" s="42" t="str">
        <f t="shared" si="9"/>
        <v>Лапшевник</v>
      </c>
      <c r="G30" s="40">
        <f t="shared" ref="G30:G31" si="10">C30</f>
        <v>130</v>
      </c>
      <c r="H30" s="40">
        <f t="shared" ref="H30:H31" si="11">D30</f>
        <v>108.7</v>
      </c>
    </row>
    <row r="31" spans="2:8" s="41" customFormat="1" ht="24.75" customHeight="1" x14ac:dyDescent="0.3">
      <c r="B31" s="42" t="str">
        <f>сад!B31</f>
        <v xml:space="preserve">Чай черный с сахаром </v>
      </c>
      <c r="C31" s="40" t="s">
        <v>9</v>
      </c>
      <c r="D31" s="34">
        <v>34.450000000000003</v>
      </c>
      <c r="F31" s="42" t="str">
        <f t="shared" si="9"/>
        <v xml:space="preserve">Чай черный с сахаром </v>
      </c>
      <c r="G31" s="40" t="str">
        <f t="shared" si="10"/>
        <v>150</v>
      </c>
      <c r="H31" s="40">
        <f t="shared" si="11"/>
        <v>34.450000000000003</v>
      </c>
    </row>
    <row r="32" spans="2:8" s="41" customFormat="1" ht="24.75" customHeight="1" x14ac:dyDescent="0.3">
      <c r="B32" s="42" t="str">
        <f>сад!B32</f>
        <v>Хлеб пшеничный</v>
      </c>
      <c r="C32" s="45">
        <v>20</v>
      </c>
      <c r="D32" s="43" t="s">
        <v>41</v>
      </c>
      <c r="F32" s="42" t="str">
        <f t="shared" ref="F32" si="12">B32</f>
        <v>Хлеб пшеничный</v>
      </c>
      <c r="G32" s="40">
        <f t="shared" ref="G32" si="13">C32</f>
        <v>20</v>
      </c>
      <c r="H32" s="40" t="str">
        <f t="shared" ref="H32" si="14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0" t="s">
        <v>2</v>
      </c>
      <c r="C34" s="20"/>
      <c r="D34" s="21"/>
      <c r="F34" s="20" t="s">
        <v>2</v>
      </c>
      <c r="G34" s="20"/>
      <c r="H34" s="2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  <row r="38" spans="2:8" x14ac:dyDescent="0.3">
      <c r="H38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0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2025-02-26T10:53:39Z</cp:lastPrinted>
  <dcterms:created xsi:type="dcterms:W3CDTF">1996-10-08T23:32:33Z</dcterms:created>
  <dcterms:modified xsi:type="dcterms:W3CDTF">2026-03-04T10:08:56Z</dcterms:modified>
</cp:coreProperties>
</file>