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89CF3ED-E6D9-42C8-89E3-FD4A61FBAC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<sst xmlns="http://schemas.openxmlformats.org/spreadsheetml/2006/main" count="94" uniqueCount="55">
  <si>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</si>
  <si>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</si>
  <si>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</si>
  <si>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</si>
  <si>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</si>
  <si>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</si>
  <si>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</si>
  <si>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</si>
  <si>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</si>
  <si>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</si>
  <si>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</si>
  <si>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</si>
  <si>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</si>
  <si>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</si>
  <si>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</si>
  <si>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</si>
  <si>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</si>
  <si>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</si>
  <si>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</si>
  <si>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</si>
  <si>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</si>
  <si>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</si>
  <si>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</si>
  <si>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</si>
  <si>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</si>
  <si>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</si>
  <si>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</si>
  <si>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</si>
  <si>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</si>
  <si>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</si>
  <si>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</si>
  <si>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</si>
  <si>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</si>
  <si>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</si>
  <si>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</si>
  <si>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</si>
  <si>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30</t>
  </si>
  <si>
    <t>126</t>
  </si>
  <si>
    <t>95,4</t>
  </si>
  <si>
    <t>Каша ячневая молочная жидкая с м/с</t>
  </si>
  <si>
    <t>Жаркое по-домашнему с мясом</t>
  </si>
  <si>
    <t>301,95</t>
  </si>
  <si>
    <t>217,1</t>
  </si>
  <si>
    <t>Кисломолочные продукты</t>
  </si>
  <si>
    <t>Салат из моркови с изюмом</t>
  </si>
  <si>
    <t>63</t>
  </si>
  <si>
    <t>Свекольник  со сметаной</t>
  </si>
  <si>
    <t>156,2</t>
  </si>
  <si>
    <t xml:space="preserve">Кондитерское изделие (пряник) </t>
  </si>
  <si>
    <t>108,22</t>
  </si>
  <si>
    <t>38</t>
  </si>
  <si>
    <t>116,5</t>
  </si>
  <si>
    <t>40</t>
  </si>
  <si>
    <t>102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</si>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</sst>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46080</v>
      </c>
      <c r="D7" s="46"/>
      <c r="F7" s="41" t="str">
        <f>B7</f>
        <v>Неделя 3 День 5</v>
      </c>
      <c r="G7" s="46">
        <f>C7</f>
        <v>46080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39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44</v>
      </c>
      <c r="C22" s="26" t="s">
        <v>35</v>
      </c>
      <c r="D22" s="26" t="s">
        <v>45</v>
      </c>
      <c r="E22" s="27"/>
      <c r="F22" s="28" t="str">
        <f t="shared" si="3"/>
        <v>Салат из моркови с изюмом</v>
      </c>
      <c r="G22" s="26" t="str">
        <f t="shared" ref="G22:H24" si="4">C22</f>
        <v>50</v>
      </c>
      <c r="H22" s="26" t="str">
        <f t="shared" si="4"/>
        <v>63</v>
      </c>
    </row>
    <row r="23" spans="2:8" ht="24.75" customHeight="1" x14ac:dyDescent="0.3">
      <c r="B23" s="28" t="s">
        <v>46</v>
      </c>
      <c r="C23" s="26" t="s">
        <v>10</v>
      </c>
      <c r="D23" s="26" t="s">
        <v>47</v>
      </c>
      <c r="E23" s="27"/>
      <c r="F23" s="35" t="str">
        <f t="shared" si="3"/>
        <v>Свекольник  со сметаной</v>
      </c>
      <c r="G23" s="26" t="str">
        <f t="shared" si="4"/>
        <v>180</v>
      </c>
      <c r="H23" s="26" t="str">
        <f t="shared" si="4"/>
        <v>156,2</v>
      </c>
    </row>
    <row r="24" spans="2:8" ht="24.95" customHeight="1" x14ac:dyDescent="0.3">
      <c r="B24" s="28" t="s">
        <v>40</v>
      </c>
      <c r="C24" s="26" t="s">
        <v>13</v>
      </c>
      <c r="D24" s="26" t="s">
        <v>41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48</v>
      </c>
      <c r="C31" s="26" t="s">
        <v>35</v>
      </c>
      <c r="D31" s="26" t="s">
        <v>49</v>
      </c>
      <c r="E31" s="27"/>
      <c r="F31" s="28" t="str">
        <f t="shared" ref="F31:F32" si="6">B31</f>
        <v xml:space="preserve">Кондитерское изделие (пряник) </v>
      </c>
      <c r="G31" s="26" t="str">
        <f t="shared" ref="G31:H32" si="7">C31</f>
        <v>50</v>
      </c>
      <c r="H31" s="26" t="str">
        <f t="shared" si="7"/>
        <v>108,22</v>
      </c>
    </row>
    <row r="32" spans="2:8" ht="24.75" customHeight="1" x14ac:dyDescent="0.3">
      <c r="B32" s="28" t="s">
        <v>43</v>
      </c>
      <c r="C32" s="26" t="s">
        <v>13</v>
      </c>
      <c r="D32" s="26" t="s">
        <v>37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54</v>
      </c>
      <c r="F2" s="10"/>
      <c r="G2" s="10"/>
      <c r="H2" s="5" t="s">
        <v>54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46080</v>
      </c>
      <c r="D7" s="53"/>
      <c r="F7" s="42" t="str">
        <f>B7</f>
        <v>Неделя 3 День 5</v>
      </c>
      <c r="G7" s="53">
        <f>C7</f>
        <v>46080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моркови с изюмом</v>
      </c>
      <c r="C22" s="18" t="s">
        <v>36</v>
      </c>
      <c r="D22" s="18" t="s">
        <v>50</v>
      </c>
      <c r="E22" s="19"/>
      <c r="F22" s="20" t="str">
        <f t="shared" si="3"/>
        <v>Салат из моркови с изюмом</v>
      </c>
      <c r="G22" s="18" t="str">
        <f t="shared" ref="G22:H24" si="4">C22</f>
        <v>30</v>
      </c>
      <c r="H22" s="18" t="str">
        <f t="shared" si="4"/>
        <v>38</v>
      </c>
    </row>
    <row r="23" spans="2:8" ht="24.75" customHeight="1" x14ac:dyDescent="0.3">
      <c r="B23" s="36" t="str">
        <f>сад!B23</f>
        <v>Свекольник  со сметаной</v>
      </c>
      <c r="C23" s="18" t="s">
        <v>9</v>
      </c>
      <c r="D23" s="18" t="s">
        <v>51</v>
      </c>
      <c r="E23" s="19"/>
      <c r="F23" s="36" t="str">
        <f t="shared" si="3"/>
        <v>Свекольник  со сметаной</v>
      </c>
      <c r="G23" s="18" t="str">
        <f t="shared" si="4"/>
        <v>150</v>
      </c>
      <c r="H23" s="18" t="str">
        <f t="shared" si="4"/>
        <v>116,5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42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 xml:space="preserve">Кондитерское изделие (пряник) </v>
      </c>
      <c r="C31" s="18" t="s">
        <v>52</v>
      </c>
      <c r="D31" s="18" t="s">
        <v>53</v>
      </c>
      <c r="E31" s="19"/>
      <c r="F31" s="44" t="str">
        <f t="shared" ref="F31:F32" si="6">B31</f>
        <v xml:space="preserve">Кондитерское изделие (пряник) </v>
      </c>
      <c r="G31" s="18" t="str">
        <f t="shared" ref="G31:H31" si="7">C31</f>
        <v>40</v>
      </c>
      <c r="H31" s="18" t="str">
        <f t="shared" si="7"/>
        <v>102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38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2026-02-17T05:56:11Z</dcterms:modified>
</cp:coreProperties>
</file>