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6A37E56-04D6-414D-AE33-22F8A2FA31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F33" i="17" l="1"/>
  <c r="G33" i="17"/>
  <c r="H33" i="17"/>
  <c r="F33" i="18"/>
  <c r="G33" i="18"/>
  <c r="H33" i="18"/>
  <c r="B33" i="18"/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B23" i="18" l="1"/>
  <c r="B24" i="18"/>
  <c r="B25" i="18"/>
  <c r="B26" i="18"/>
  <c r="F22" i="17" l="1"/>
  <c r="G22" i="17"/>
  <c r="H22" i="17"/>
  <c r="G13" i="18"/>
  <c r="H13" i="18"/>
  <c r="G14" i="18"/>
  <c r="H14" i="18"/>
  <c r="F13" i="17"/>
  <c r="G13" i="17"/>
  <c r="H13" i="17"/>
  <c r="F14" i="17"/>
  <c r="G14" i="17"/>
  <c r="H14" i="17"/>
  <c r="H24" i="17"/>
  <c r="H24" i="18"/>
  <c r="G18" i="17" l="1"/>
  <c r="G23" i="17"/>
  <c r="G24" i="17"/>
  <c r="G25" i="17"/>
  <c r="G26" i="17"/>
  <c r="G32" i="17"/>
  <c r="G12" i="17"/>
  <c r="G18" i="18"/>
  <c r="G22" i="18"/>
  <c r="G23" i="18"/>
  <c r="G24" i="18"/>
  <c r="G25" i="18"/>
  <c r="G26" i="18"/>
  <c r="G32" i="18"/>
  <c r="G12" i="18"/>
  <c r="H18" i="18"/>
  <c r="H22" i="18"/>
  <c r="H23" i="18"/>
  <c r="H25" i="18"/>
  <c r="H26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F23" i="18"/>
  <c r="B30" i="18"/>
  <c r="F30" i="18" s="1"/>
  <c r="B32" i="18"/>
  <c r="F32" i="18" s="1"/>
  <c r="B12" i="18"/>
  <c r="F12" i="18" s="1"/>
  <c r="H18" i="17"/>
  <c r="H23" i="17"/>
  <c r="H25" i="17"/>
  <c r="H26" i="17"/>
  <c r="H32" i="17"/>
  <c r="F17" i="17"/>
  <c r="F18" i="17"/>
  <c r="F21" i="17"/>
  <c r="F23" i="17"/>
  <c r="F30" i="17"/>
  <c r="F32" i="17"/>
  <c r="H12" i="17"/>
  <c r="F12" i="17"/>
  <c r="F24" i="17"/>
  <c r="F24" i="18"/>
  <c r="F25" i="17"/>
  <c r="F25" i="18"/>
  <c r="F26" i="17"/>
  <c r="F26" i="18"/>
</calcChain>
</file>

<file path=xl/sharedStrings.xml><?xml version="1.0" encoding="utf-8"?>
<sst xmlns="http://schemas.openxmlformats.org/spreadsheetml/2006/main" count="91" uniqueCount="56">
  <si>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</si>
  <si>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</si>
  <si>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</si>
  <si>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</si>
  <si>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</si>
  <si>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</si>
  <si>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</si>
  <si>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</si>
  <si>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</si>
  <si>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</si>
  <si>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</si>
  <si>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</si>
  <si>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</si>
  <si>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</si>
  <si>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</si>
  <si>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</si>
  <si>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</si>
  <si>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</si>
  <si>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</si>
  <si>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</si>
  <si>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</si>
  <si>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</si>
  <si>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</si>
  <si>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</si>
  <si>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</si>
  <si>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</si>
  <si>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</si>
  <si>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</si>
  <si>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</si>
  <si>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</si>
  <si>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</si>
  <si>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</si>
  <si>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</si>
  <si>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</si>
  <si>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</si>
  <si>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</si>
  <si>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</si>
  <si>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</si>
  <si>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</si>
  <si>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</si>
  <si>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180/10</t>
  </si>
  <si>
    <t>172,22</t>
  </si>
  <si>
    <t>150/10</t>
  </si>
  <si>
    <t>80</t>
  </si>
  <si>
    <t>Каша пшеничная молочная жидкая с м/с</t>
  </si>
  <si>
    <t>Суп-пюре из разных овощей, мясом отварным и с гренками</t>
  </si>
  <si>
    <t>Тефтели мясные с соусом</t>
  </si>
  <si>
    <t>70/20</t>
  </si>
  <si>
    <t>50/15</t>
  </si>
  <si>
    <t xml:space="preserve">Хлеб пшеничный </t>
  </si>
  <si>
    <t xml:space="preserve">Чай черный с сахаром </t>
  </si>
  <si>
    <t>Омлет с рисом</t>
  </si>
  <si>
    <t>100</t>
  </si>
  <si>
    <t>243,53</t>
  </si>
  <si>
    <t>194,82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</si>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</sst>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 applyAlignment="1">
      <alignment wrapText="1"/>
    </xf>
    <xf numFmtId="49" fontId="1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B14" sqref="B14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55</v>
      </c>
      <c r="F2" s="6"/>
      <c r="G2" s="6"/>
      <c r="H2" s="5" t="s">
        <v>55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0" t="s">
        <v>39</v>
      </c>
      <c r="C7" s="50">
        <v>45938</v>
      </c>
      <c r="D7" s="50"/>
      <c r="F7" s="38" t="str">
        <f>B7</f>
        <v>Неделя 4 День 3</v>
      </c>
      <c r="G7" s="50">
        <f>C7</f>
        <v>45938</v>
      </c>
      <c r="H7" s="50"/>
    </row>
    <row r="8" spans="2:12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12" ht="18.75" customHeight="1" x14ac:dyDescent="0.3">
      <c r="B9" s="51" t="s">
        <v>0</v>
      </c>
      <c r="C9" s="55" t="s">
        <v>15</v>
      </c>
      <c r="D9" s="55" t="s">
        <v>14</v>
      </c>
      <c r="F9" s="51" t="s">
        <v>0</v>
      </c>
      <c r="G9" s="55" t="s">
        <v>15</v>
      </c>
      <c r="H9" s="55" t="s">
        <v>14</v>
      </c>
    </row>
    <row r="10" spans="2:12" ht="37.5" customHeight="1" x14ac:dyDescent="0.3">
      <c r="B10" s="52"/>
      <c r="C10" s="56"/>
      <c r="D10" s="56"/>
      <c r="F10" s="52"/>
      <c r="G10" s="56"/>
      <c r="H10" s="56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44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27</v>
      </c>
      <c r="C14" s="27" t="s">
        <v>11</v>
      </c>
      <c r="D14" s="27" t="s">
        <v>38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28</v>
      </c>
      <c r="C18" s="27" t="s">
        <v>9</v>
      </c>
      <c r="D18" s="27" t="s">
        <v>29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ref="F21:F26" si="3">B21</f>
        <v>Обед</v>
      </c>
      <c r="G21" s="27"/>
      <c r="H21" s="27"/>
    </row>
    <row r="22" spans="2:8" ht="24.75" customHeight="1" x14ac:dyDescent="0.3">
      <c r="B22" s="29" t="s">
        <v>45</v>
      </c>
      <c r="C22" s="27" t="s">
        <v>40</v>
      </c>
      <c r="D22" s="27" t="s">
        <v>41</v>
      </c>
      <c r="E22" s="28"/>
      <c r="F22" s="29" t="str">
        <f t="shared" si="3"/>
        <v>Суп-пюре из разных овощей, мясом отварным и с гренками</v>
      </c>
      <c r="G22" s="27" t="str">
        <f t="shared" ref="G22:H26" si="4">C22</f>
        <v>180/10</v>
      </c>
      <c r="H22" s="27" t="str">
        <f t="shared" si="4"/>
        <v>172,22</v>
      </c>
    </row>
    <row r="23" spans="2:8" ht="24.75" customHeight="1" x14ac:dyDescent="0.3">
      <c r="B23" s="45" t="s">
        <v>46</v>
      </c>
      <c r="C23" s="19" t="s">
        <v>47</v>
      </c>
      <c r="D23" s="35">
        <v>282.24</v>
      </c>
      <c r="E23" s="28"/>
      <c r="F23" s="29" t="str">
        <f t="shared" si="3"/>
        <v>Тефтели мясные с соусом</v>
      </c>
      <c r="G23" s="27" t="str">
        <f t="shared" si="4"/>
        <v>70/20</v>
      </c>
      <c r="H23" s="27">
        <f t="shared" si="4"/>
        <v>282.24</v>
      </c>
    </row>
    <row r="24" spans="2:8" ht="24.75" customHeight="1" x14ac:dyDescent="0.3">
      <c r="B24" s="21" t="s">
        <v>30</v>
      </c>
      <c r="C24" s="19" t="s">
        <v>23</v>
      </c>
      <c r="D24" s="27" t="s">
        <v>31</v>
      </c>
      <c r="E24" s="28"/>
      <c r="F24" s="29" t="str">
        <f t="shared" si="3"/>
        <v>Макаронные изделия отварные</v>
      </c>
      <c r="G24" s="27" t="str">
        <f t="shared" si="4"/>
        <v>130</v>
      </c>
      <c r="H24" s="27" t="str">
        <f t="shared" si="4"/>
        <v>175,66</v>
      </c>
    </row>
    <row r="25" spans="2:8" ht="24.75" customHeight="1" x14ac:dyDescent="0.3">
      <c r="B25" s="21" t="s">
        <v>32</v>
      </c>
      <c r="C25" s="19" t="s">
        <v>9</v>
      </c>
      <c r="D25" s="19" t="s">
        <v>33</v>
      </c>
      <c r="E25" s="28"/>
      <c r="F25" s="29" t="str">
        <f t="shared" si="3"/>
        <v>Компот из сухофруктов</v>
      </c>
      <c r="G25" s="27" t="str">
        <f t="shared" si="4"/>
        <v>180</v>
      </c>
      <c r="H25" s="27" t="str">
        <f t="shared" si="4"/>
        <v>71,76</v>
      </c>
    </row>
    <row r="26" spans="2:8" ht="24.75" customHeight="1" x14ac:dyDescent="0.3">
      <c r="B26" s="21" t="s">
        <v>24</v>
      </c>
      <c r="C26" s="19" t="s">
        <v>19</v>
      </c>
      <c r="D26" s="19" t="s">
        <v>21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ht="24.75" customHeight="1" x14ac:dyDescent="0.3">
      <c r="B27" s="43"/>
      <c r="C27" s="43"/>
      <c r="D27" s="44"/>
      <c r="E27" s="28"/>
      <c r="F27" s="43"/>
      <c r="G27" s="43"/>
      <c r="H27" s="43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ref="F30:F32" si="5">B30</f>
        <v>Полдник</v>
      </c>
      <c r="G30" s="27"/>
      <c r="H30" s="27"/>
    </row>
    <row r="31" spans="2:8" ht="24.75" customHeight="1" x14ac:dyDescent="0.3">
      <c r="B31" s="36" t="s">
        <v>51</v>
      </c>
      <c r="C31" s="27" t="s">
        <v>52</v>
      </c>
      <c r="D31" s="27" t="s">
        <v>53</v>
      </c>
      <c r="E31" s="28"/>
      <c r="F31" s="29" t="str">
        <f t="shared" ref="F31" si="6">B31</f>
        <v>Омлет с рисом</v>
      </c>
      <c r="G31" s="27" t="str">
        <f t="shared" ref="G31" si="7">C31</f>
        <v>100</v>
      </c>
      <c r="H31" s="41" t="str">
        <f t="shared" ref="H31" si="8">D31</f>
        <v>243,53</v>
      </c>
    </row>
    <row r="32" spans="2:8" ht="24.75" customHeight="1" x14ac:dyDescent="0.3">
      <c r="B32" s="48" t="s">
        <v>50</v>
      </c>
      <c r="C32" s="49" t="s">
        <v>11</v>
      </c>
      <c r="D32" s="35">
        <v>45.93</v>
      </c>
      <c r="E32" s="28"/>
      <c r="F32" s="29" t="str">
        <f t="shared" si="5"/>
        <v xml:space="preserve">Чай черный с сахаром </v>
      </c>
      <c r="G32" s="27" t="str">
        <f t="shared" ref="G32" si="9">C32</f>
        <v>200</v>
      </c>
      <c r="H32" s="27">
        <f t="shared" ref="H32" si="10">D32</f>
        <v>45.93</v>
      </c>
    </row>
    <row r="33" spans="2:8" ht="24.75" customHeight="1" x14ac:dyDescent="0.3">
      <c r="B33" s="48" t="s">
        <v>49</v>
      </c>
      <c r="C33" s="35">
        <v>20</v>
      </c>
      <c r="D33" s="35">
        <v>39.799999999999997</v>
      </c>
      <c r="E33" s="28"/>
      <c r="F33" s="29" t="str">
        <f t="shared" ref="F33" si="11">B33</f>
        <v xml:space="preserve">Хлеб пшеничный </v>
      </c>
      <c r="G33" s="27">
        <f t="shared" ref="G33" si="12">C33</f>
        <v>20</v>
      </c>
      <c r="H33" s="27">
        <f t="shared" ref="H33" si="13">D33</f>
        <v>39.799999999999997</v>
      </c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3</v>
      </c>
      <c r="C7" s="57">
        <f>сад!C7</f>
        <v>45938</v>
      </c>
      <c r="D7" s="57"/>
      <c r="F7" s="39" t="str">
        <f>B7</f>
        <v>Неделя 4 День 3</v>
      </c>
      <c r="G7" s="57">
        <f>C7</f>
        <v>45938</v>
      </c>
      <c r="H7" s="57"/>
    </row>
    <row r="8" spans="2:8" ht="20.25" x14ac:dyDescent="0.3">
      <c r="B8" s="60" t="s">
        <v>1</v>
      </c>
      <c r="C8" s="60"/>
      <c r="D8" s="61"/>
      <c r="F8" s="60" t="s">
        <v>1</v>
      </c>
      <c r="G8" s="60"/>
      <c r="H8" s="61"/>
    </row>
    <row r="9" spans="2:8" ht="18.75" customHeight="1" x14ac:dyDescent="0.3">
      <c r="B9" s="58" t="s">
        <v>0</v>
      </c>
      <c r="C9" s="55" t="s">
        <v>16</v>
      </c>
      <c r="D9" s="62" t="s">
        <v>14</v>
      </c>
      <c r="F9" s="58" t="s">
        <v>0</v>
      </c>
      <c r="G9" s="55" t="s">
        <v>16</v>
      </c>
      <c r="H9" s="62" t="s">
        <v>14</v>
      </c>
    </row>
    <row r="10" spans="2:8" ht="37.5" customHeight="1" x14ac:dyDescent="0.3">
      <c r="B10" s="59"/>
      <c r="C10" s="56"/>
      <c r="D10" s="63"/>
      <c r="F10" s="59"/>
      <c r="G10" s="56"/>
      <c r="H10" s="63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34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35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ref="F21:F26" si="3">B21</f>
        <v>Обед</v>
      </c>
      <c r="G21" s="19"/>
      <c r="H21" s="19"/>
    </row>
    <row r="22" spans="2:8" ht="24.75" customHeight="1" x14ac:dyDescent="0.3">
      <c r="B22" s="21" t="str">
        <f>сад!B22</f>
        <v>Суп-пюре из разных овощей, мясом отварным и с гренками</v>
      </c>
      <c r="C22" s="19" t="s">
        <v>42</v>
      </c>
      <c r="D22" s="19" t="s">
        <v>43</v>
      </c>
      <c r="E22" s="20"/>
      <c r="F22" s="21" t="str">
        <f t="shared" si="3"/>
        <v>Суп-пюре из разных овощей, мясом отварным и с гренками</v>
      </c>
      <c r="G22" s="19" t="str">
        <f t="shared" ref="G22:H26" si="4">C22</f>
        <v>150/10</v>
      </c>
      <c r="H22" s="19" t="str">
        <f t="shared" si="4"/>
        <v>80</v>
      </c>
    </row>
    <row r="23" spans="2:8" ht="24.75" customHeight="1" x14ac:dyDescent="0.3">
      <c r="B23" s="21" t="str">
        <f>сад!B23</f>
        <v>Тефтели мясные с соусом</v>
      </c>
      <c r="C23" s="19" t="s">
        <v>48</v>
      </c>
      <c r="D23" s="35">
        <v>202.73</v>
      </c>
      <c r="E23" s="20"/>
      <c r="F23" s="21" t="str">
        <f t="shared" si="3"/>
        <v>Тефтели мясные с соусом</v>
      </c>
      <c r="G23" s="19" t="str">
        <f t="shared" si="4"/>
        <v>50/15</v>
      </c>
      <c r="H23" s="19">
        <f t="shared" si="4"/>
        <v>202.73</v>
      </c>
    </row>
    <row r="24" spans="2:8" ht="24.75" customHeight="1" x14ac:dyDescent="0.3">
      <c r="B24" s="21" t="str">
        <f>сад!B24</f>
        <v>Макаронные изделия отварные</v>
      </c>
      <c r="C24" s="19" t="s">
        <v>22</v>
      </c>
      <c r="D24" s="37" t="s">
        <v>36</v>
      </c>
      <c r="E24" s="20"/>
      <c r="F24" s="21" t="str">
        <f t="shared" si="3"/>
        <v>Макаронные изделия отварные</v>
      </c>
      <c r="G24" s="19" t="str">
        <f t="shared" si="4"/>
        <v>110</v>
      </c>
      <c r="H24" s="19" t="str">
        <f t="shared" si="4"/>
        <v>148,64</v>
      </c>
    </row>
    <row r="25" spans="2:8" ht="24.75" customHeight="1" x14ac:dyDescent="0.3">
      <c r="B25" s="21" t="str">
        <f>сад!B25</f>
        <v>Компот из сухофруктов</v>
      </c>
      <c r="C25" s="19" t="s">
        <v>12</v>
      </c>
      <c r="D25" s="19" t="s">
        <v>37</v>
      </c>
      <c r="E25" s="20"/>
      <c r="F25" s="21" t="str">
        <f t="shared" si="3"/>
        <v>Компот из сухофруктов</v>
      </c>
      <c r="G25" s="19" t="str">
        <f t="shared" si="4"/>
        <v>150</v>
      </c>
      <c r="H25" s="19" t="str">
        <f t="shared" si="4"/>
        <v>64,58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19</v>
      </c>
      <c r="D26" s="19" t="s">
        <v>21</v>
      </c>
      <c r="E26" s="20"/>
      <c r="F26" s="21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 x14ac:dyDescent="0.3">
      <c r="B27" s="46"/>
      <c r="C27" s="46"/>
      <c r="D27" s="47"/>
      <c r="E27" s="20"/>
      <c r="F27" s="46"/>
      <c r="G27" s="46"/>
      <c r="H27" s="46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ref="F30:F32" si="5">B30</f>
        <v>Полдник</v>
      </c>
      <c r="G30" s="19"/>
      <c r="H30" s="19"/>
    </row>
    <row r="31" spans="2:8" ht="24.75" customHeight="1" x14ac:dyDescent="0.3">
      <c r="B31" s="21" t="str">
        <f>сад!B31</f>
        <v>Омлет с рисом</v>
      </c>
      <c r="C31" s="37" t="s">
        <v>43</v>
      </c>
      <c r="D31" s="37" t="s">
        <v>54</v>
      </c>
      <c r="E31" s="20"/>
      <c r="F31" s="21" t="str">
        <f t="shared" ref="F31" si="6">B31</f>
        <v>Омлет с рисом</v>
      </c>
      <c r="G31" s="19" t="str">
        <f t="shared" ref="G31" si="7">C31</f>
        <v>80</v>
      </c>
      <c r="H31" s="42" t="str">
        <f t="shared" ref="H31" si="8">D31</f>
        <v>194,82</v>
      </c>
    </row>
    <row r="32" spans="2:8" ht="24.75" customHeight="1" x14ac:dyDescent="0.3">
      <c r="B32" s="21" t="str">
        <f>сад!B32</f>
        <v xml:space="preserve">Чай черный с сахаром </v>
      </c>
      <c r="C32" s="35">
        <v>180</v>
      </c>
      <c r="D32" s="35">
        <v>41.33</v>
      </c>
      <c r="E32" s="20"/>
      <c r="F32" s="21" t="str">
        <f t="shared" si="5"/>
        <v xml:space="preserve">Чай черный с сахаром </v>
      </c>
      <c r="G32" s="19">
        <f t="shared" ref="G32" si="9">C32</f>
        <v>180</v>
      </c>
      <c r="H32" s="19">
        <f t="shared" ref="H32" si="10">D32</f>
        <v>41.33</v>
      </c>
    </row>
    <row r="33" spans="2:8" ht="24.75" customHeight="1" x14ac:dyDescent="0.3">
      <c r="B33" s="21" t="str">
        <f>сад!B33</f>
        <v xml:space="preserve">Хлеб пшеничный </v>
      </c>
      <c r="C33" s="35">
        <v>20</v>
      </c>
      <c r="D33" s="35">
        <v>39.799999999999997</v>
      </c>
      <c r="E33" s="20"/>
      <c r="F33" s="21" t="str">
        <f t="shared" ref="F33" si="11">B33</f>
        <v xml:space="preserve">Хлеб пшеничный </v>
      </c>
      <c r="G33" s="19">
        <f t="shared" ref="G33" si="12">C33</f>
        <v>20</v>
      </c>
      <c r="H33" s="19">
        <f t="shared" ref="H33" si="13">D33</f>
        <v>39.799999999999997</v>
      </c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2025-02-19T11:40:51Z</cp:lastPrinted>
  <dcterms:created xsi:type="dcterms:W3CDTF">1996-10-08T23:32:33Z</dcterms:created>
  <dcterms:modified xsi:type="dcterms:W3CDTF">2025-10-03T06:40:02Z</dcterms:modified>
</cp:coreProperties>
</file>