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3B0F10F-742C-4489-A055-FB82C34F97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<sst xmlns="http://schemas.openxmlformats.org/spreadsheetml/2006/main" count="92" uniqueCount="53">
  <si>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</si>
  <si>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</si>
  <si>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</si>
  <si>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</si>
  <si>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</si>
  <si>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</si>
  <si>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</si>
  <si>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</si>
  <si>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</si>
  <si>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</si>
  <si>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</si>
  <si>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</si>
  <si>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</si>
  <si>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</si>
  <si>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</si>
  <si>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</si>
  <si>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</si>
  <si>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</si>
  <si>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</si>
  <si>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</si>
  <si>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118,66</t>
  </si>
  <si>
    <t>85,33</t>
  </si>
  <si>
    <t>20/20</t>
  </si>
  <si>
    <t>74,6</t>
  </si>
  <si>
    <t>203,46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</si>
  <si>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</si>
  <si>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</si>
  <si>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</si>
  <si>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</si>
  <si>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</si>
  <si>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</si>
  <si>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</si>
  <si>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</si>
  <si>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</si>
  <si>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</si>
  <si>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</si>
  <si>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</si>
  <si>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</si>
  <si>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168,79</t>
  </si>
  <si>
    <t>Мамина кашка с фруктами</t>
  </si>
  <si>
    <t>160/20</t>
  </si>
  <si>
    <t>140/20</t>
  </si>
  <si>
    <t>Молоко кипяченое</t>
  </si>
  <si>
    <t>111,18</t>
  </si>
  <si>
    <t>96,3</t>
  </si>
  <si>
    <t>Овощная подгарнировка (морковь отварная)</t>
  </si>
  <si>
    <t>20</t>
  </si>
  <si>
    <t>12,1</t>
  </si>
  <si>
    <t>Плов из мяса свинины</t>
  </si>
  <si>
    <t>213,17</t>
  </si>
  <si>
    <t>Суп с макаронными изделиями и мясом отварным</t>
  </si>
  <si>
    <t>107,06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</si>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</sst>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37</v>
      </c>
      <c r="C7" s="44">
        <v>45880</v>
      </c>
      <c r="D7" s="44"/>
      <c r="F7" s="35" t="str">
        <f>B7</f>
        <v>Неделя 4 День 1</v>
      </c>
      <c r="G7" s="44">
        <f>C7</f>
        <v>45880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40" t="s">
        <v>39</v>
      </c>
      <c r="C12" s="26" t="s">
        <v>40</v>
      </c>
      <c r="D12" s="26" t="s">
        <v>49</v>
      </c>
      <c r="E12" s="27"/>
      <c r="F12" s="28" t="str">
        <f>B12</f>
        <v>Мамина кашка с фруктами</v>
      </c>
      <c r="G12" s="26" t="str">
        <f>C12</f>
        <v>160/20</v>
      </c>
      <c r="H12" s="26" t="str">
        <f>D12</f>
        <v>213,17</v>
      </c>
    </row>
    <row r="13" spans="2:8" ht="24.75" customHeight="1" x14ac:dyDescent="0.3">
      <c r="B13" s="28" t="s">
        <v>29</v>
      </c>
      <c r="C13" s="26" t="s">
        <v>31</v>
      </c>
      <c r="D13" s="26" t="s">
        <v>32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30</v>
      </c>
      <c r="C14" s="26" t="s">
        <v>12</v>
      </c>
      <c r="D14" s="26" t="s">
        <v>33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20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28" t="s">
        <v>45</v>
      </c>
      <c r="C22" s="18" t="s">
        <v>46</v>
      </c>
      <c r="D22" s="26" t="s">
        <v>47</v>
      </c>
      <c r="E22" s="27"/>
      <c r="F22" s="28" t="str">
        <f t="shared" si="3"/>
        <v>Овощная подгарнировка (морковь отварная)</v>
      </c>
      <c r="G22" s="26" t="str">
        <f t="shared" ref="G22:G24" si="5">C22</f>
        <v>20</v>
      </c>
      <c r="H22" s="26" t="str">
        <f t="shared" si="4"/>
        <v>12,1</v>
      </c>
    </row>
    <row r="23" spans="2:8" ht="24.75" customHeight="1" x14ac:dyDescent="0.3">
      <c r="B23" s="40" t="s">
        <v>50</v>
      </c>
      <c r="C23" s="26" t="s">
        <v>27</v>
      </c>
      <c r="D23" s="26" t="s">
        <v>34</v>
      </c>
      <c r="E23" s="27"/>
      <c r="F23" s="28" t="str">
        <f t="shared" si="3"/>
        <v>Суп с макаронными изделиями и мясом отварным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42" t="s">
        <v>48</v>
      </c>
      <c r="C24" s="43">
        <v>200</v>
      </c>
      <c r="D24" s="43">
        <v>374</v>
      </c>
      <c r="E24" s="27"/>
      <c r="F24" s="28" t="str">
        <f t="shared" si="3"/>
        <v>Плов из мяса свинины</v>
      </c>
      <c r="G24" s="26">
        <f t="shared" si="5"/>
        <v>200</v>
      </c>
      <c r="H24" s="26">
        <f t="shared" si="4"/>
        <v>374</v>
      </c>
    </row>
    <row r="25" spans="2:8" ht="24.75" customHeight="1" x14ac:dyDescent="0.3">
      <c r="B25" s="28" t="s">
        <v>18</v>
      </c>
      <c r="C25" s="26" t="s">
        <v>12</v>
      </c>
      <c r="D25" s="26" t="s">
        <v>35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22</v>
      </c>
      <c r="D26" s="26" t="s">
        <v>23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24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42</v>
      </c>
      <c r="C32" s="26" t="s">
        <v>12</v>
      </c>
      <c r="D32" s="26" t="s">
        <v>43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52</v>
      </c>
      <c r="F2" s="10"/>
      <c r="G2" s="10"/>
      <c r="H2" s="5" t="s">
        <v>52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1">
        <f>сад!C7</f>
        <v>45880</v>
      </c>
      <c r="D7" s="51"/>
      <c r="F7" s="34" t="str">
        <f>B7</f>
        <v>Неделя 4 День 1</v>
      </c>
      <c r="G7" s="51">
        <f>C7</f>
        <v>45880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16</v>
      </c>
      <c r="D9" s="56" t="s">
        <v>14</v>
      </c>
      <c r="F9" s="52" t="s">
        <v>0</v>
      </c>
      <c r="G9" s="49" t="s">
        <v>16</v>
      </c>
      <c r="H9" s="56" t="s">
        <v>14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Мамина кашка с фруктами</v>
      </c>
      <c r="C12" s="41" t="s">
        <v>41</v>
      </c>
      <c r="D12" s="41" t="s">
        <v>51</v>
      </c>
      <c r="E12" s="19"/>
      <c r="F12" s="20" t="str">
        <f>B12</f>
        <v>Мамина кашка с фруктами</v>
      </c>
      <c r="G12" s="18" t="str">
        <f>C12</f>
        <v>140/20</v>
      </c>
      <c r="H12" s="18" t="str">
        <f>D12</f>
        <v>107,06</v>
      </c>
    </row>
    <row r="13" spans="2:8" ht="24.75" customHeight="1" x14ac:dyDescent="0.3">
      <c r="B13" s="20" t="str">
        <f>сад!B13</f>
        <v>Бутерброд с сыром</v>
      </c>
      <c r="C13" s="26" t="s">
        <v>31</v>
      </c>
      <c r="D13" s="26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36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21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Овощная подгарнировка (морковь отварная)</v>
      </c>
      <c r="C22" s="18" t="s">
        <v>46</v>
      </c>
      <c r="D22" s="26" t="s">
        <v>47</v>
      </c>
      <c r="E22" s="19"/>
      <c r="F22" s="20" t="str">
        <f t="shared" si="3"/>
        <v>Овощная подгарнировка (морковь отварная)</v>
      </c>
      <c r="G22" s="18" t="str">
        <f t="shared" ref="G22:G32" si="5">C22</f>
        <v>20</v>
      </c>
      <c r="H22" s="18" t="str">
        <f t="shared" si="4"/>
        <v>12,1</v>
      </c>
    </row>
    <row r="23" spans="2:8" ht="24.75" customHeight="1" x14ac:dyDescent="0.3">
      <c r="B23" s="20" t="str">
        <f>сад!B23</f>
        <v>Суп с макаронными изделиями и мясом отварным</v>
      </c>
      <c r="C23" s="26" t="s">
        <v>28</v>
      </c>
      <c r="D23" s="26" t="s">
        <v>25</v>
      </c>
      <c r="E23" s="19"/>
      <c r="F23" s="20" t="str">
        <f t="shared" si="3"/>
        <v>Суп с макаронными изделиями и мясом отварным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мяса свинины</v>
      </c>
      <c r="C24" s="43">
        <v>180</v>
      </c>
      <c r="D24" s="43">
        <v>230.5</v>
      </c>
      <c r="E24" s="19"/>
      <c r="F24" s="20" t="str">
        <f t="shared" si="3"/>
        <v>Плов из мяса свинины</v>
      </c>
      <c r="G24" s="18">
        <f t="shared" si="5"/>
        <v>180</v>
      </c>
      <c r="H24" s="18">
        <f t="shared" si="4"/>
        <v>230.5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26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22</v>
      </c>
      <c r="D26" s="26" t="s">
        <v>23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38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44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2025-07-23T10:13:14Z</dcterms:modified>
</cp:coreProperties>
</file>