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5311E7B4-5210-49C1-A037-B8B23138509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7" i="18" l="1"/>
  <c r="H27" i="18"/>
  <c r="B27" i="18"/>
  <c r="F27" i="18" s="1"/>
  <c r="F27" i="17"/>
  <c r="G27" i="17"/>
  <c r="H27" i="17"/>
  <c r="B31" i="18" l="1"/>
  <c r="F31" i="18" s="1"/>
  <c r="F31" i="17"/>
  <c r="G31" i="17"/>
  <c r="H31" i="17"/>
  <c r="G31" i="18"/>
  <c r="H31" i="18"/>
  <c r="C7" i="18" l="1"/>
  <c r="G7" i="18" s="1"/>
  <c r="G7" i="17"/>
  <c r="G13" i="18" l="1"/>
  <c r="H13" i="18"/>
  <c r="G14" i="18"/>
  <c r="H14" i="18"/>
  <c r="F13" i="17"/>
  <c r="G13" i="17"/>
  <c r="H13" i="17"/>
  <c r="F14" i="17"/>
  <c r="G14" i="17"/>
  <c r="H14" i="17"/>
  <c r="H19" i="18"/>
  <c r="H22" i="18"/>
  <c r="H23" i="18"/>
  <c r="H24" i="18"/>
  <c r="H25" i="18"/>
  <c r="H26" i="18"/>
  <c r="H32" i="18"/>
  <c r="H12" i="18"/>
  <c r="B7" i="18"/>
  <c r="F7" i="18" s="1"/>
  <c r="F7" i="17"/>
  <c r="G32" i="18"/>
  <c r="G26" i="18"/>
  <c r="G25" i="18"/>
  <c r="G24" i="18"/>
  <c r="G23" i="18"/>
  <c r="G22" i="18"/>
  <c r="G19" i="18"/>
  <c r="G12" i="18"/>
  <c r="G32" i="17"/>
  <c r="G26" i="17"/>
  <c r="G25" i="17"/>
  <c r="G24" i="17"/>
  <c r="G23" i="17"/>
  <c r="G22" i="17"/>
  <c r="G19" i="17"/>
  <c r="G12" i="17"/>
  <c r="B14" i="18"/>
  <c r="F14" i="18" s="1"/>
  <c r="B13" i="18"/>
  <c r="F13" i="18" s="1"/>
  <c r="B18" i="18"/>
  <c r="F18" i="18" s="1"/>
  <c r="B19" i="18"/>
  <c r="F19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B30" i="18"/>
  <c r="F30" i="18" s="1"/>
  <c r="B32" i="18"/>
  <c r="F32" i="18" s="1"/>
  <c r="B12" i="18"/>
  <c r="F12" i="18" s="1"/>
  <c r="H19" i="17"/>
  <c r="H22" i="17"/>
  <c r="H23" i="17"/>
  <c r="H24" i="17"/>
  <c r="H25" i="17"/>
  <c r="H26" i="17"/>
  <c r="H32" i="17"/>
  <c r="H12" i="17"/>
  <c r="F18" i="17"/>
  <c r="F19" i="17"/>
  <c r="F21" i="17"/>
  <c r="F22" i="17"/>
  <c r="F23" i="17"/>
  <c r="F24" i="17"/>
  <c r="F25" i="17"/>
  <c r="F26" i="17"/>
  <c r="F30" i="17"/>
  <c r="F32" i="17"/>
  <c r="F12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<sst xmlns="http://schemas.openxmlformats.org/spreadsheetml/2006/main" count="100" uniqueCount="62">
  <si>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</si>
  <si>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</si>
  <si>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</si>
  <si>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</si>
  <si>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</si>
  <si>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</si>
  <si>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</si>
  <si>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</si>
  <si>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</si>
  <si>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</si>
  <si>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</si>
  <si>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</si>
  <si>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</si>
  <si>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</si>
  <si>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</si>
  <si>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</si>
  <si>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</si>
  <si>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</si>
  <si>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маслом и повидлом</t>
  </si>
  <si>
    <t>Кофейный напиток с молоком</t>
  </si>
  <si>
    <t>107,76</t>
  </si>
  <si>
    <t>96,98</t>
  </si>
  <si>
    <t>Биточки (котлеты) из мяса кур</t>
  </si>
  <si>
    <t>70</t>
  </si>
  <si>
    <t>Напиток из яблок</t>
  </si>
  <si>
    <t>60</t>
  </si>
  <si>
    <t>101,13</t>
  </si>
  <si>
    <t>92,43</t>
  </si>
  <si>
    <t>97,18</t>
  </si>
  <si>
    <t>108,79</t>
  </si>
  <si>
    <t>130</t>
  </si>
  <si>
    <t>20/20</t>
  </si>
  <si>
    <t>74,6</t>
  </si>
  <si>
    <t>110</t>
  </si>
  <si>
    <t>5/10/30</t>
  </si>
  <si>
    <t>184,03</t>
  </si>
  <si>
    <t>102,7</t>
  </si>
  <si>
    <t>Рис отварной</t>
  </si>
  <si>
    <t>161,41</t>
  </si>
  <si>
    <t>129,13</t>
  </si>
  <si>
    <t>117,9</t>
  </si>
  <si>
    <t>Неделя 3 День 3</t>
  </si>
  <si>
    <t>Сок фруктовый</t>
  </si>
  <si>
    <t>118,66</t>
  </si>
  <si>
    <t>50</t>
  </si>
  <si>
    <t>30</t>
  </si>
  <si>
    <t>75</t>
  </si>
  <si>
    <t>85,33</t>
  </si>
  <si>
    <t>Салат "Светофор"</t>
  </si>
  <si>
    <t>Суп картофельный с клецками</t>
  </si>
  <si>
    <t>Пирожки печеные с картофелем и луком</t>
  </si>
  <si>
    <t>Чай с молоком</t>
  </si>
  <si>
    <t>38,8</t>
  </si>
  <si>
    <t>94,2</t>
  </si>
  <si>
    <t>196</t>
  </si>
  <si>
    <t>65,52</t>
  </si>
  <si>
    <t>23,3</t>
  </si>
  <si>
    <t>74,66</t>
  </si>
  <si>
    <t>151,06</t>
  </si>
  <si>
    <t>58,97</t>
  </si>
  <si>
    <t>Каша пшеничная молочная жидкая с м/с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</si>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</sst>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wrapText="1"/>
    </xf>
    <xf numFmtId="49" fontId="11" fillId="0" borderId="1" xfId="0" applyNumberFormat="1" applyFont="1" applyBorder="1" applyAlignment="1">
      <alignment horizontal="center"/>
    </xf>
    <xf numFmtId="0" fontId="12" fillId="0" borderId="0" xfId="1" applyFont="1"/>
    <xf numFmtId="49" fontId="12" fillId="0" borderId="0" xfId="1" applyNumberFormat="1" applyFont="1"/>
    <xf numFmtId="1" fontId="12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wrapText="1"/>
    </xf>
    <xf numFmtId="0" fontId="12" fillId="0" borderId="0" xfId="0" applyFont="1"/>
    <xf numFmtId="49" fontId="12" fillId="0" borderId="0" xfId="0" applyNumberFormat="1" applyFont="1"/>
    <xf numFmtId="1" fontId="12" fillId="0" borderId="0" xfId="0" applyNumberFormat="1" applyFont="1" applyAlignment="1">
      <alignment horizontal="left"/>
    </xf>
    <xf numFmtId="0" fontId="13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1" applyFont="1" applyBorder="1"/>
    <xf numFmtId="49" fontId="2" fillId="0" borderId="1" xfId="1" applyNumberFormat="1" applyFont="1" applyBorder="1"/>
    <xf numFmtId="0" fontId="2" fillId="0" borderId="1" xfId="0" applyFont="1" applyBorder="1"/>
    <xf numFmtId="49" fontId="2" fillId="0" borderId="1" xfId="0" applyNumberFormat="1" applyFont="1" applyBorder="1"/>
    <xf numFmtId="49" fontId="15" fillId="0" borderId="1" xfId="0" applyNumberFormat="1" applyFont="1" applyBorder="1" applyAlignment="1">
      <alignment horizontal="center"/>
    </xf>
    <xf numFmtId="49" fontId="15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8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9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1192" y="399710"/>
          <a:ext cx="2484665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2503714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24799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5.140625" style="6" customWidth="1"/>
    <col min="5" max="5" width="8.85546875" style="1"/>
    <col min="6" max="6" width="80.5703125" style="1" customWidth="1"/>
    <col min="7" max="7" width="12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61</v>
      </c>
      <c r="F2" s="6"/>
      <c r="G2" s="6"/>
      <c r="H2" s="5" t="s">
        <v>61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9" t="s">
        <v>41</v>
      </c>
      <c r="C7" s="46">
        <v>45875</v>
      </c>
      <c r="D7" s="46"/>
      <c r="F7" s="37" t="str">
        <f>B7</f>
        <v>Неделя 3 День 3</v>
      </c>
      <c r="G7" s="46">
        <f>C7</f>
        <v>45875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16</v>
      </c>
      <c r="D9" s="51" t="s">
        <v>15</v>
      </c>
      <c r="F9" s="47" t="s">
        <v>0</v>
      </c>
      <c r="G9" s="51" t="s">
        <v>16</v>
      </c>
      <c r="H9" s="51" t="s">
        <v>15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ht="24.75" customHeight="1" x14ac:dyDescent="0.3">
      <c r="B11" s="26" t="s">
        <v>8</v>
      </c>
      <c r="C11" s="26"/>
      <c r="D11" s="22"/>
      <c r="E11" s="27"/>
      <c r="F11" s="26" t="s">
        <v>8</v>
      </c>
      <c r="G11" s="26"/>
      <c r="H11" s="22"/>
    </row>
    <row r="12" spans="2:8" ht="24.75" customHeight="1" x14ac:dyDescent="0.3">
      <c r="B12" s="28" t="s">
        <v>60</v>
      </c>
      <c r="C12" s="22" t="s">
        <v>11</v>
      </c>
      <c r="D12" s="22" t="s">
        <v>35</v>
      </c>
      <c r="E12" s="27"/>
      <c r="F12" s="28" t="str">
        <f>B12</f>
        <v>Каша пшеничная молочная жидкая с м/с</v>
      </c>
      <c r="G12" s="22" t="str">
        <f>C12</f>
        <v>160</v>
      </c>
      <c r="H12" s="22" t="str">
        <f>D12</f>
        <v>184,03</v>
      </c>
    </row>
    <row r="13" spans="2:8" ht="24.75" customHeight="1" x14ac:dyDescent="0.3">
      <c r="B13" s="28" t="s">
        <v>18</v>
      </c>
      <c r="C13" s="22" t="s">
        <v>34</v>
      </c>
      <c r="D13" s="22" t="s">
        <v>28</v>
      </c>
      <c r="E13" s="27"/>
      <c r="F13" s="28" t="str">
        <f t="shared" ref="F13:F14" si="0">B13</f>
        <v>Бутерброд с маслом и повидлом</v>
      </c>
      <c r="G13" s="22" t="str">
        <f t="shared" ref="G13:G14" si="1">C13</f>
        <v>5/10/30</v>
      </c>
      <c r="H13" s="22" t="str">
        <f t="shared" ref="H13:H14" si="2">D13</f>
        <v>97,18</v>
      </c>
    </row>
    <row r="14" spans="2:8" ht="24.75" customHeight="1" x14ac:dyDescent="0.3">
      <c r="B14" s="28" t="s">
        <v>19</v>
      </c>
      <c r="C14" s="22" t="s">
        <v>12</v>
      </c>
      <c r="D14" s="22" t="s">
        <v>20</v>
      </c>
      <c r="E14" s="27"/>
      <c r="F14" s="28" t="str">
        <f t="shared" si="0"/>
        <v>Кофейный напиток с молоком</v>
      </c>
      <c r="G14" s="22" t="str">
        <f t="shared" si="1"/>
        <v>200</v>
      </c>
      <c r="H14" s="22" t="str">
        <f t="shared" si="2"/>
        <v>107,76</v>
      </c>
    </row>
    <row r="15" spans="2:8" ht="24.75" customHeight="1" x14ac:dyDescent="0.3">
      <c r="B15" s="28"/>
      <c r="C15" s="22"/>
      <c r="D15" s="22"/>
      <c r="E15" s="27"/>
      <c r="F15" s="28"/>
      <c r="G15" s="22"/>
      <c r="H15" s="22"/>
    </row>
    <row r="16" spans="2:8" ht="24.75" customHeight="1" x14ac:dyDescent="0.3">
      <c r="B16" s="28"/>
      <c r="C16" s="22"/>
      <c r="D16" s="22"/>
      <c r="E16" s="27"/>
      <c r="F16" s="28"/>
      <c r="G16" s="22"/>
      <c r="H16" s="22"/>
    </row>
    <row r="17" spans="2:8" ht="24.75" customHeight="1" x14ac:dyDescent="0.3">
      <c r="B17" s="29"/>
      <c r="C17" s="22"/>
      <c r="D17" s="22"/>
      <c r="E17" s="27"/>
      <c r="F17" s="28"/>
      <c r="G17" s="22"/>
      <c r="H17" s="22"/>
    </row>
    <row r="18" spans="2:8" ht="24.75" customHeight="1" x14ac:dyDescent="0.3">
      <c r="B18" s="26" t="s">
        <v>5</v>
      </c>
      <c r="C18" s="22"/>
      <c r="D18" s="22"/>
      <c r="E18" s="27"/>
      <c r="F18" s="26" t="str">
        <f t="shared" ref="F18:F19" si="3">B18</f>
        <v>Завтрак 2</v>
      </c>
      <c r="G18" s="22"/>
      <c r="H18" s="22"/>
    </row>
    <row r="19" spans="2:8" ht="24.75" customHeight="1" x14ac:dyDescent="0.3">
      <c r="B19" s="28" t="s">
        <v>42</v>
      </c>
      <c r="C19" s="22" t="s">
        <v>10</v>
      </c>
      <c r="D19" s="22" t="s">
        <v>43</v>
      </c>
      <c r="E19" s="27"/>
      <c r="F19" s="28" t="str">
        <f t="shared" si="3"/>
        <v>Сок фруктовый</v>
      </c>
      <c r="G19" s="22" t="str">
        <f t="shared" ref="G19:H19" si="4">C19</f>
        <v>180</v>
      </c>
      <c r="H19" s="22" t="str">
        <f t="shared" si="4"/>
        <v>118,66</v>
      </c>
    </row>
    <row r="20" spans="2:8" ht="24.75" customHeight="1" x14ac:dyDescent="0.3">
      <c r="B20" s="28"/>
      <c r="C20" s="22"/>
      <c r="D20" s="22"/>
      <c r="E20" s="27"/>
      <c r="F20" s="28"/>
      <c r="G20" s="22"/>
      <c r="H20" s="22"/>
    </row>
    <row r="21" spans="2:8" ht="24.75" customHeight="1" x14ac:dyDescent="0.3">
      <c r="B21" s="26" t="s">
        <v>7</v>
      </c>
      <c r="C21" s="22"/>
      <c r="D21" s="22"/>
      <c r="E21" s="27"/>
      <c r="F21" s="26" t="str">
        <f t="shared" ref="F21:F26" si="5">B21</f>
        <v>Обед</v>
      </c>
      <c r="G21" s="22"/>
      <c r="H21" s="22"/>
    </row>
    <row r="22" spans="2:8" ht="24.75" customHeight="1" x14ac:dyDescent="0.3">
      <c r="B22" s="28" t="s">
        <v>48</v>
      </c>
      <c r="C22" s="22" t="s">
        <v>44</v>
      </c>
      <c r="D22" s="44" t="s">
        <v>52</v>
      </c>
      <c r="E22" s="27"/>
      <c r="F22" s="30" t="str">
        <f t="shared" si="5"/>
        <v>Салат "Светофор"</v>
      </c>
      <c r="G22" s="22" t="str">
        <f t="shared" ref="G22:H26" si="6">C22</f>
        <v>50</v>
      </c>
      <c r="H22" s="22" t="str">
        <f t="shared" si="6"/>
        <v>38,8</v>
      </c>
    </row>
    <row r="23" spans="2:8" ht="24.75" customHeight="1" x14ac:dyDescent="0.3">
      <c r="B23" s="28" t="s">
        <v>49</v>
      </c>
      <c r="C23" s="22" t="s">
        <v>10</v>
      </c>
      <c r="D23" s="22" t="s">
        <v>53</v>
      </c>
      <c r="E23" s="27"/>
      <c r="F23" s="28" t="str">
        <f t="shared" si="5"/>
        <v>Суп картофельный с клецками</v>
      </c>
      <c r="G23" s="22" t="str">
        <f t="shared" si="6"/>
        <v>180</v>
      </c>
      <c r="H23" s="22" t="str">
        <f t="shared" si="6"/>
        <v>94,2</v>
      </c>
    </row>
    <row r="24" spans="2:8" ht="24.75" customHeight="1" x14ac:dyDescent="0.3">
      <c r="B24" s="28" t="s">
        <v>22</v>
      </c>
      <c r="C24" s="22" t="s">
        <v>23</v>
      </c>
      <c r="D24" s="22" t="s">
        <v>40</v>
      </c>
      <c r="E24" s="27"/>
      <c r="F24" s="28" t="str">
        <f t="shared" si="5"/>
        <v>Биточки (котлеты) из мяса кур</v>
      </c>
      <c r="G24" s="22" t="str">
        <f t="shared" si="6"/>
        <v>70</v>
      </c>
      <c r="H24" s="22" t="str">
        <f t="shared" si="6"/>
        <v>117,9</v>
      </c>
    </row>
    <row r="25" spans="2:8" ht="24.75" customHeight="1" x14ac:dyDescent="0.3">
      <c r="B25" s="28" t="s">
        <v>37</v>
      </c>
      <c r="C25" s="22" t="s">
        <v>30</v>
      </c>
      <c r="D25" s="22" t="s">
        <v>38</v>
      </c>
      <c r="E25" s="27"/>
      <c r="F25" s="28" t="str">
        <f t="shared" si="5"/>
        <v>Рис отварной</v>
      </c>
      <c r="G25" s="22" t="str">
        <f t="shared" si="6"/>
        <v>130</v>
      </c>
      <c r="H25" s="22" t="str">
        <f t="shared" si="6"/>
        <v>161,41</v>
      </c>
    </row>
    <row r="26" spans="2:8" ht="24.75" customHeight="1" x14ac:dyDescent="0.3">
      <c r="B26" s="28" t="s">
        <v>24</v>
      </c>
      <c r="C26" s="22" t="s">
        <v>10</v>
      </c>
      <c r="D26" s="22" t="s">
        <v>36</v>
      </c>
      <c r="E26" s="27"/>
      <c r="F26" s="28" t="str">
        <f t="shared" si="5"/>
        <v>Напиток из яблок</v>
      </c>
      <c r="G26" s="22" t="str">
        <f t="shared" si="6"/>
        <v>180</v>
      </c>
      <c r="H26" s="22" t="str">
        <f t="shared" si="6"/>
        <v>102,7</v>
      </c>
    </row>
    <row r="27" spans="2:8" ht="24.75" customHeight="1" x14ac:dyDescent="0.3">
      <c r="B27" s="28" t="s">
        <v>14</v>
      </c>
      <c r="C27" s="22" t="s">
        <v>31</v>
      </c>
      <c r="D27" s="22" t="s">
        <v>32</v>
      </c>
      <c r="E27" s="27"/>
      <c r="F27" s="28" t="str">
        <f t="shared" ref="F27" si="7">B27</f>
        <v>Хлеб пшеничный/ржаной витаминизированный</v>
      </c>
      <c r="G27" s="22" t="str">
        <f t="shared" ref="G27" si="8">C27</f>
        <v>20/20</v>
      </c>
      <c r="H27" s="22" t="str">
        <f t="shared" ref="H27" si="9">D27</f>
        <v>74,6</v>
      </c>
    </row>
    <row r="28" spans="2:8" ht="24.75" customHeight="1" x14ac:dyDescent="0.3">
      <c r="B28" s="28"/>
      <c r="C28" s="22"/>
      <c r="D28" s="22"/>
      <c r="E28" s="27"/>
      <c r="F28" s="28"/>
      <c r="G28" s="22"/>
      <c r="H28" s="22"/>
    </row>
    <row r="29" spans="2:8" ht="24.75" customHeight="1" x14ac:dyDescent="0.3">
      <c r="B29" s="42"/>
      <c r="C29" s="42"/>
      <c r="D29" s="43"/>
      <c r="E29" s="27"/>
      <c r="F29" s="42"/>
      <c r="G29" s="42"/>
      <c r="H29" s="42"/>
    </row>
    <row r="30" spans="2:8" ht="24.75" customHeight="1" x14ac:dyDescent="0.3">
      <c r="B30" s="26" t="s">
        <v>6</v>
      </c>
      <c r="C30" s="22"/>
      <c r="D30" s="22"/>
      <c r="E30" s="27"/>
      <c r="F30" s="26" t="str">
        <f>B30</f>
        <v>Полдник</v>
      </c>
      <c r="G30" s="22"/>
      <c r="H30" s="22"/>
    </row>
    <row r="31" spans="2:8" ht="24.75" customHeight="1" x14ac:dyDescent="0.3">
      <c r="B31" s="28" t="s">
        <v>50</v>
      </c>
      <c r="C31" s="22" t="s">
        <v>46</v>
      </c>
      <c r="D31" s="22" t="s">
        <v>54</v>
      </c>
      <c r="E31" s="27"/>
      <c r="F31" s="28" t="str">
        <f>B31</f>
        <v>Пирожки печеные с картофелем и луком</v>
      </c>
      <c r="G31" s="22" t="str">
        <f>C31</f>
        <v>75</v>
      </c>
      <c r="H31" s="22" t="str">
        <f>D31</f>
        <v>196</v>
      </c>
    </row>
    <row r="32" spans="2:8" ht="24.75" customHeight="1" x14ac:dyDescent="0.3">
      <c r="B32" s="34" t="s">
        <v>51</v>
      </c>
      <c r="C32" s="22" t="s">
        <v>12</v>
      </c>
      <c r="D32" s="22" t="s">
        <v>55</v>
      </c>
      <c r="E32" s="27"/>
      <c r="F32" s="28" t="str">
        <f>B32</f>
        <v>Чай с молоком</v>
      </c>
      <c r="G32" s="22" t="str">
        <f>C32</f>
        <v>200</v>
      </c>
      <c r="H32" s="22" t="str">
        <f>D32</f>
        <v>65,52</v>
      </c>
    </row>
    <row r="33" spans="2:8" ht="24.75" customHeight="1" x14ac:dyDescent="0.3">
      <c r="B33" s="28"/>
      <c r="C33" s="35"/>
      <c r="D33" s="22"/>
      <c r="E33" s="27"/>
      <c r="F33" s="28"/>
      <c r="G33" s="22"/>
      <c r="H33" s="22"/>
    </row>
    <row r="34" spans="2:8" ht="11.25" customHeight="1" x14ac:dyDescent="0.3">
      <c r="B34" s="3"/>
      <c r="C34" s="3"/>
      <c r="F34" s="3"/>
      <c r="G34" s="3"/>
      <c r="H34" s="6"/>
    </row>
    <row r="35" spans="2:8" s="31" customFormat="1" x14ac:dyDescent="0.3">
      <c r="B35" s="33" t="s">
        <v>2</v>
      </c>
      <c r="C35" s="33"/>
      <c r="D35" s="32"/>
      <c r="F35" s="33" t="s">
        <v>2</v>
      </c>
      <c r="G35" s="33"/>
      <c r="H35" s="3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61</v>
      </c>
      <c r="F2" s="10"/>
      <c r="G2" s="10"/>
      <c r="H2" s="5" t="s">
        <v>61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8" t="str">
        <f>сад!B7</f>
        <v>Неделя 3 День 3</v>
      </c>
      <c r="C7" s="53">
        <f>сад!C7</f>
        <v>45875</v>
      </c>
      <c r="D7" s="53"/>
      <c r="F7" s="38" t="str">
        <f>B7</f>
        <v>Неделя 3 День 3</v>
      </c>
      <c r="G7" s="53">
        <f>C7</f>
        <v>45875</v>
      </c>
      <c r="H7" s="53"/>
    </row>
    <row r="8" spans="2:8" ht="20.25" x14ac:dyDescent="0.3">
      <c r="B8" s="56" t="s">
        <v>1</v>
      </c>
      <c r="C8" s="56"/>
      <c r="D8" s="57"/>
      <c r="F8" s="56" t="s">
        <v>1</v>
      </c>
      <c r="G8" s="56"/>
      <c r="H8" s="57"/>
    </row>
    <row r="9" spans="2:8" ht="18.75" customHeight="1" x14ac:dyDescent="0.3">
      <c r="B9" s="54" t="s">
        <v>0</v>
      </c>
      <c r="C9" s="51" t="s">
        <v>17</v>
      </c>
      <c r="D9" s="58" t="s">
        <v>15</v>
      </c>
      <c r="F9" s="54" t="s">
        <v>0</v>
      </c>
      <c r="G9" s="51" t="s">
        <v>17</v>
      </c>
      <c r="H9" s="58" t="s">
        <v>15</v>
      </c>
    </row>
    <row r="10" spans="2:8" ht="37.5" customHeight="1" x14ac:dyDescent="0.3">
      <c r="B10" s="55"/>
      <c r="C10" s="52"/>
      <c r="D10" s="59"/>
      <c r="F10" s="55"/>
      <c r="G10" s="52"/>
      <c r="H10" s="5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пшеничная молочная жидкая с м/с</v>
      </c>
      <c r="C12" s="18" t="s">
        <v>13</v>
      </c>
      <c r="D12" s="18" t="s">
        <v>29</v>
      </c>
      <c r="E12" s="19"/>
      <c r="F12" s="20" t="str">
        <f>B12</f>
        <v>Каша пшеничная молочная жидкая с м/с</v>
      </c>
      <c r="G12" s="18" t="str">
        <f>C12</f>
        <v>140</v>
      </c>
      <c r="H12" s="18" t="str">
        <f>D12</f>
        <v>108,79</v>
      </c>
    </row>
    <row r="13" spans="2:8" ht="24.75" customHeight="1" x14ac:dyDescent="0.3">
      <c r="B13" s="20" t="str">
        <f>сад!B13</f>
        <v>Бутерброд с маслом и повидлом</v>
      </c>
      <c r="C13" s="18" t="s">
        <v>34</v>
      </c>
      <c r="D13" s="18" t="s">
        <v>28</v>
      </c>
      <c r="E13" s="19"/>
      <c r="F13" s="20" t="str">
        <f t="shared" ref="F13:F14" si="0">B13</f>
        <v>Бутерброд с маслом и повидлом</v>
      </c>
      <c r="G13" s="18" t="str">
        <f t="shared" ref="G13:G14" si="1">C13</f>
        <v>5/10/30</v>
      </c>
      <c r="H13" s="18" t="str">
        <f t="shared" ref="H13:H14" si="2">D13</f>
        <v>97,18</v>
      </c>
    </row>
    <row r="14" spans="2:8" ht="24.75" customHeight="1" x14ac:dyDescent="0.3">
      <c r="B14" s="20" t="str">
        <f>сад!B14</f>
        <v>Кофейный напиток с молоком</v>
      </c>
      <c r="C14" s="18" t="s">
        <v>10</v>
      </c>
      <c r="D14" s="18" t="s">
        <v>21</v>
      </c>
      <c r="E14" s="19"/>
      <c r="F14" s="20" t="str">
        <f t="shared" si="0"/>
        <v>Кофейный напиток с молоком</v>
      </c>
      <c r="G14" s="18" t="str">
        <f t="shared" si="1"/>
        <v>180</v>
      </c>
      <c r="H14" s="18" t="str">
        <f t="shared" si="2"/>
        <v>96,98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20"/>
      <c r="C17" s="18"/>
      <c r="D17" s="18"/>
      <c r="E17" s="19"/>
      <c r="F17" s="20"/>
      <c r="G17" s="18"/>
      <c r="H17" s="18"/>
    </row>
    <row r="18" spans="2:8" ht="24.75" customHeight="1" x14ac:dyDescent="0.3">
      <c r="B18" s="17" t="str">
        <f>сад!B18</f>
        <v>Завтрак 2</v>
      </c>
      <c r="C18" s="18"/>
      <c r="D18" s="18"/>
      <c r="E18" s="19"/>
      <c r="F18" s="17" t="str">
        <f t="shared" ref="F18:F19" si="3">B18</f>
        <v>Завтрак 2</v>
      </c>
      <c r="G18" s="18"/>
      <c r="H18" s="18"/>
    </row>
    <row r="19" spans="2:8" ht="24.75" customHeight="1" x14ac:dyDescent="0.3">
      <c r="B19" s="20" t="str">
        <f>сад!B19</f>
        <v>Сок фруктовый</v>
      </c>
      <c r="C19" s="18" t="s">
        <v>9</v>
      </c>
      <c r="D19" s="18" t="s">
        <v>47</v>
      </c>
      <c r="E19" s="19"/>
      <c r="F19" s="20" t="str">
        <f t="shared" si="3"/>
        <v>Сок фруктовый</v>
      </c>
      <c r="G19" s="18" t="str">
        <f t="shared" ref="G19" si="4">C19</f>
        <v>150</v>
      </c>
      <c r="H19" s="18" t="str">
        <f t="shared" ref="H19" si="5">D19</f>
        <v>85,33</v>
      </c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ref="F21:F26" si="6">B21</f>
        <v>Обед</v>
      </c>
      <c r="G21" s="18"/>
      <c r="H21" s="18"/>
    </row>
    <row r="22" spans="2:8" ht="24.75" customHeight="1" x14ac:dyDescent="0.3">
      <c r="B22" s="20" t="str">
        <f>сад!B22</f>
        <v>Салат "Светофор"</v>
      </c>
      <c r="C22" s="18" t="s">
        <v>45</v>
      </c>
      <c r="D22" s="45" t="s">
        <v>56</v>
      </c>
      <c r="E22" s="19"/>
      <c r="F22" s="21" t="str">
        <f t="shared" si="6"/>
        <v>Салат "Светофор"</v>
      </c>
      <c r="G22" s="18" t="str">
        <f t="shared" ref="G22:H26" si="7">C22</f>
        <v>30</v>
      </c>
      <c r="H22" s="18" t="str">
        <f t="shared" si="7"/>
        <v>23,3</v>
      </c>
    </row>
    <row r="23" spans="2:8" ht="24.75" customHeight="1" x14ac:dyDescent="0.3">
      <c r="B23" s="20" t="str">
        <f>сад!B23</f>
        <v>Суп картофельный с клецками</v>
      </c>
      <c r="C23" s="18" t="s">
        <v>9</v>
      </c>
      <c r="D23" s="18" t="s">
        <v>57</v>
      </c>
      <c r="E23" s="19"/>
      <c r="F23" s="20" t="str">
        <f t="shared" si="6"/>
        <v>Суп картофельный с клецками</v>
      </c>
      <c r="G23" s="18" t="str">
        <f t="shared" si="7"/>
        <v>150</v>
      </c>
      <c r="H23" s="18" t="str">
        <f t="shared" si="7"/>
        <v>74,66</v>
      </c>
    </row>
    <row r="24" spans="2:8" ht="24.75" customHeight="1" x14ac:dyDescent="0.3">
      <c r="B24" s="20" t="str">
        <f>сад!B24</f>
        <v>Биточки (котлеты) из мяса кур</v>
      </c>
      <c r="C24" s="18" t="s">
        <v>25</v>
      </c>
      <c r="D24" s="22" t="s">
        <v>26</v>
      </c>
      <c r="E24" s="19"/>
      <c r="F24" s="20" t="str">
        <f t="shared" si="6"/>
        <v>Биточки (котлеты) из мяса кур</v>
      </c>
      <c r="G24" s="18" t="str">
        <f t="shared" si="7"/>
        <v>60</v>
      </c>
      <c r="H24" s="18" t="str">
        <f t="shared" si="7"/>
        <v>101,13</v>
      </c>
    </row>
    <row r="25" spans="2:8" ht="24.75" customHeight="1" x14ac:dyDescent="0.3">
      <c r="B25" s="20" t="str">
        <f>сад!B25</f>
        <v>Рис отварной</v>
      </c>
      <c r="C25" s="18" t="s">
        <v>33</v>
      </c>
      <c r="D25" s="22" t="s">
        <v>39</v>
      </c>
      <c r="E25" s="19"/>
      <c r="F25" s="20" t="str">
        <f t="shared" si="6"/>
        <v>Рис отварной</v>
      </c>
      <c r="G25" s="18" t="str">
        <f t="shared" si="7"/>
        <v>110</v>
      </c>
      <c r="H25" s="18" t="str">
        <f t="shared" si="7"/>
        <v>129,13</v>
      </c>
    </row>
    <row r="26" spans="2:8" ht="24.75" customHeight="1" x14ac:dyDescent="0.3">
      <c r="B26" s="20" t="str">
        <f>сад!B26</f>
        <v>Напиток из яблок</v>
      </c>
      <c r="C26" s="18" t="s">
        <v>9</v>
      </c>
      <c r="D26" s="18" t="s">
        <v>27</v>
      </c>
      <c r="E26" s="19"/>
      <c r="F26" s="20" t="str">
        <f t="shared" si="6"/>
        <v>Напиток из яблок</v>
      </c>
      <c r="G26" s="18" t="str">
        <f t="shared" si="7"/>
        <v>150</v>
      </c>
      <c r="H26" s="18" t="str">
        <f t="shared" si="7"/>
        <v>92,43</v>
      </c>
    </row>
    <row r="27" spans="2:8" ht="24.75" customHeight="1" x14ac:dyDescent="0.3">
      <c r="B27" s="20" t="str">
        <f>сад!B27</f>
        <v>Хлеб пшеничный/ржаной витаминизированный</v>
      </c>
      <c r="C27" s="18" t="s">
        <v>31</v>
      </c>
      <c r="D27" s="18" t="s">
        <v>32</v>
      </c>
      <c r="E27" s="19"/>
      <c r="F27" s="20" t="str">
        <f t="shared" ref="F27" si="8">B27</f>
        <v>Хлеб пшеничный/ржаной витаминизированный</v>
      </c>
      <c r="G27" s="18" t="str">
        <f t="shared" ref="G27" si="9">C27</f>
        <v>20/20</v>
      </c>
      <c r="H27" s="18" t="str">
        <f t="shared" ref="H27" si="10">D27</f>
        <v>74,6</v>
      </c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40"/>
      <c r="C29" s="40"/>
      <c r="D29" s="41"/>
      <c r="E29" s="19"/>
      <c r="F29" s="40"/>
      <c r="G29" s="40"/>
      <c r="H29" s="40"/>
    </row>
    <row r="30" spans="2:8" ht="24.75" customHeight="1" x14ac:dyDescent="0.3">
      <c r="B30" s="17" t="str">
        <f>сад!B30</f>
        <v>Полдник</v>
      </c>
      <c r="C30" s="18"/>
      <c r="D30" s="18"/>
      <c r="E30" s="19"/>
      <c r="F30" s="17" t="str">
        <f>B30</f>
        <v>Полдник</v>
      </c>
      <c r="G30" s="18"/>
      <c r="H30" s="18"/>
    </row>
    <row r="31" spans="2:8" ht="24.75" customHeight="1" x14ac:dyDescent="0.3">
      <c r="B31" s="20" t="str">
        <f>сад!B31</f>
        <v>Пирожки печеные с картофелем и луком</v>
      </c>
      <c r="C31" s="22" t="s">
        <v>44</v>
      </c>
      <c r="D31" s="22" t="s">
        <v>58</v>
      </c>
      <c r="E31" s="19"/>
      <c r="F31" s="20" t="str">
        <f>B31</f>
        <v>Пирожки печеные с картофелем и луком</v>
      </c>
      <c r="G31" s="18" t="str">
        <f>C31</f>
        <v>50</v>
      </c>
      <c r="H31" s="18" t="str">
        <f>D31</f>
        <v>151,06</v>
      </c>
    </row>
    <row r="32" spans="2:8" ht="24.75" customHeight="1" x14ac:dyDescent="0.3">
      <c r="B32" s="20" t="str">
        <f>сад!B32</f>
        <v>Чай с молоком</v>
      </c>
      <c r="C32" s="22" t="s">
        <v>10</v>
      </c>
      <c r="D32" s="22" t="s">
        <v>59</v>
      </c>
      <c r="E32" s="19"/>
      <c r="F32" s="20" t="str">
        <f>B32</f>
        <v>Чай с молоком</v>
      </c>
      <c r="G32" s="18" t="str">
        <f>C32</f>
        <v>180</v>
      </c>
      <c r="H32" s="18" t="str">
        <f>D32</f>
        <v>58,97</v>
      </c>
    </row>
    <row r="33" spans="2:8" ht="24.75" customHeight="1" x14ac:dyDescent="0.3">
      <c r="B33" s="20"/>
      <c r="C33" s="36"/>
      <c r="D33" s="18"/>
      <c r="E33" s="19"/>
      <c r="F33" s="20"/>
      <c r="G33" s="18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3" customFormat="1" x14ac:dyDescent="0.3">
      <c r="B35" s="25" t="s">
        <v>2</v>
      </c>
      <c r="C35" s="25"/>
      <c r="D35" s="24"/>
      <c r="F35" s="25" t="s">
        <v>2</v>
      </c>
      <c r="G35" s="25"/>
      <c r="H35" s="24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2023-05-11T03:23:29Z</cp:lastPrinted>
  <dcterms:created xsi:type="dcterms:W3CDTF">1996-10-08T23:32:33Z</dcterms:created>
  <dcterms:modified xsi:type="dcterms:W3CDTF">2025-07-23T10:12:15Z</dcterms:modified>
</cp:coreProperties>
</file>