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365EB80-6BD1-43BD-8F3B-591EF262254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F23" i="17" l="1"/>
  <c r="G23" i="17"/>
  <c r="H23" i="17"/>
  <c r="F24" i="17"/>
  <c r="G24" i="17"/>
  <c r="H24" i="17"/>
  <c r="F25" i="17"/>
  <c r="G25" i="17"/>
  <c r="H25" i="17"/>
  <c r="F26" i="17"/>
  <c r="G26" i="17"/>
  <c r="H26" i="17"/>
  <c r="F27" i="17"/>
  <c r="G27" i="17"/>
  <c r="H27" i="17"/>
  <c r="G26" i="18"/>
  <c r="H26" i="18"/>
  <c r="G27" i="18"/>
  <c r="H27" i="18"/>
  <c r="F23" i="18"/>
  <c r="F24" i="18"/>
  <c r="F25" i="18"/>
  <c r="F26" i="18"/>
  <c r="F27" i="18"/>
  <c r="B23" i="18"/>
  <c r="B24" i="18"/>
  <c r="B25" i="18"/>
  <c r="B26" i="18"/>
  <c r="B27" i="18"/>
  <c r="F22" i="17"/>
  <c r="G22" i="17"/>
  <c r="H22" i="17"/>
  <c r="C7" i="18"/>
  <c r="G7" i="18" s="1"/>
  <c r="G7" i="17"/>
  <c r="G23" i="18"/>
  <c r="H23" i="18"/>
  <c r="G13" i="18" l="1"/>
  <c r="H13" i="18"/>
  <c r="G14" i="18"/>
  <c r="H14" i="18"/>
  <c r="B13" i="18"/>
  <c r="F13" i="18" s="1"/>
  <c r="B14" i="18"/>
  <c r="F14" i="18" s="1"/>
  <c r="F13" i="17"/>
  <c r="G13" i="17"/>
  <c r="H13" i="17"/>
  <c r="F14" i="17"/>
  <c r="G14" i="17"/>
  <c r="H14" i="17"/>
  <c r="B7" i="18" l="1"/>
  <c r="F7" i="18" s="1"/>
  <c r="F7" i="17"/>
  <c r="G31" i="17"/>
  <c r="G30" i="17"/>
  <c r="G18" i="17"/>
  <c r="G12" i="17"/>
  <c r="G31" i="18"/>
  <c r="G30" i="18"/>
  <c r="G25" i="18"/>
  <c r="G24" i="18"/>
  <c r="G22" i="18"/>
  <c r="G18" i="18"/>
  <c r="G12" i="18"/>
  <c r="H18" i="18"/>
  <c r="H22" i="18"/>
  <c r="H24" i="18"/>
  <c r="H25" i="18"/>
  <c r="H30" i="18"/>
  <c r="H31" i="18"/>
  <c r="H12" i="18"/>
  <c r="B17" i="18"/>
  <c r="F17" i="18" s="1"/>
  <c r="B18" i="18"/>
  <c r="F18" i="18" s="1"/>
  <c r="B21" i="18"/>
  <c r="F21" i="18" s="1"/>
  <c r="B22" i="18"/>
  <c r="F22" i="18" s="1"/>
  <c r="B29" i="18"/>
  <c r="F29" i="18" s="1"/>
  <c r="B30" i="18"/>
  <c r="F30" i="18" s="1"/>
  <c r="B31" i="18"/>
  <c r="F31" i="18" s="1"/>
  <c r="B12" i="18"/>
  <c r="F12" i="18" s="1"/>
  <c r="H18" i="17"/>
  <c r="H30" i="17"/>
  <c r="H31" i="17"/>
  <c r="F17" i="17"/>
  <c r="F18" i="17"/>
  <c r="F21" i="17"/>
  <c r="F29" i="17"/>
  <c r="F30" i="17"/>
  <c r="F31" i="17"/>
  <c r="H12" i="17"/>
  <c r="F12" i="17"/>
</calcChain>
</file>

<file path=xl/sharedStrings.xml><?xml version="1.0" encoding="utf-8"?>
<sst xmlns="http://schemas.openxmlformats.org/spreadsheetml/2006/main" count="73" uniqueCount="41">
  <si>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</si>
  <si>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</si>
  <si>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</si>
  <si>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</si>
  <si>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</si>
  <si>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</si>
  <si>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</si>
  <si>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</si>
  <si>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</si>
  <si>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</si>
  <si>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</si>
  <si>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</si>
  <si>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</si>
  <si>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</si>
  <si>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</si>
  <si>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</si>
  <si>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</si>
  <si>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с сыром  </t>
  </si>
  <si>
    <t xml:space="preserve">Чай с лимоном  </t>
  </si>
  <si>
    <t xml:space="preserve">Булочка "Веснушка"   </t>
  </si>
  <si>
    <t>20/20</t>
  </si>
  <si>
    <t>74,6</t>
  </si>
  <si>
    <t>Суп молочный с лапшой</t>
  </si>
  <si>
    <t>10/30</t>
  </si>
  <si>
    <t>Сок фруктовый</t>
  </si>
  <si>
    <t>118,66</t>
  </si>
  <si>
    <t>85,33</t>
  </si>
  <si>
    <t>Неделя 1 День 3</t>
  </si>
  <si>
    <t>180/10</t>
  </si>
  <si>
    <t>Напиток Витаминный</t>
  </si>
  <si>
    <t>150/10</t>
  </si>
  <si>
    <t>Салат картофельный с маслом растительным</t>
  </si>
  <si>
    <t>Щи из свежей капусты, мясом отварным и со сметаной</t>
  </si>
  <si>
    <t>Котлета куриная с соусом</t>
  </si>
  <si>
    <t>70/20</t>
  </si>
  <si>
    <t>Рис отварной</t>
  </si>
  <si>
    <t>Чай с молоком</t>
  </si>
  <si>
    <t>50/15</t>
  </si>
  <si>
    <t>110</t>
  </si>
  <si>
    <t>129,13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</si>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</sst>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40</v>
      </c>
      <c r="H2" s="5" t="s">
        <v>40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1" t="s">
        <v>27</v>
      </c>
      <c r="C7" s="51">
        <v>45861</v>
      </c>
      <c r="D7" s="51"/>
      <c r="F7" s="39" t="str">
        <f>B7</f>
        <v>Неделя 1 День 3</v>
      </c>
      <c r="G7" s="51">
        <f>C7</f>
        <v>45861</v>
      </c>
      <c r="H7" s="51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15</v>
      </c>
      <c r="D9" s="49" t="s">
        <v>14</v>
      </c>
      <c r="F9" s="45" t="s">
        <v>0</v>
      </c>
      <c r="G9" s="49" t="s">
        <v>15</v>
      </c>
      <c r="H9" s="49" t="s">
        <v>14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s="19" customFormat="1" ht="24.75" customHeight="1" x14ac:dyDescent="0.3">
      <c r="B11" s="32" t="s">
        <v>8</v>
      </c>
      <c r="C11" s="32"/>
      <c r="D11" s="33"/>
      <c r="F11" s="17" t="s">
        <v>8</v>
      </c>
      <c r="G11" s="17"/>
      <c r="H11" s="18"/>
    </row>
    <row r="12" spans="2:8" s="19" customFormat="1" ht="24.75" customHeight="1" x14ac:dyDescent="0.3">
      <c r="B12" s="37" t="s">
        <v>22</v>
      </c>
      <c r="C12" s="38">
        <v>180</v>
      </c>
      <c r="D12" s="38">
        <v>185.4</v>
      </c>
      <c r="F12" s="20" t="str">
        <f>B12</f>
        <v>Суп молочный с лапшой</v>
      </c>
      <c r="G12" s="18">
        <f>C12</f>
        <v>180</v>
      </c>
      <c r="H12" s="18">
        <f>D12</f>
        <v>185.4</v>
      </c>
    </row>
    <row r="13" spans="2:8" s="19" customFormat="1" ht="24.75" customHeight="1" x14ac:dyDescent="0.3">
      <c r="B13" s="37" t="s">
        <v>17</v>
      </c>
      <c r="C13" s="18" t="s">
        <v>23</v>
      </c>
      <c r="D13" s="38">
        <v>115</v>
      </c>
      <c r="F13" s="20" t="str">
        <f t="shared" ref="F13:F14" si="0">B13</f>
        <v xml:space="preserve">Бутерброд с сыром  </v>
      </c>
      <c r="G13" s="18" t="str">
        <f t="shared" ref="G13:G14" si="1">C13</f>
        <v>10/30</v>
      </c>
      <c r="H13" s="18">
        <f t="shared" ref="H13:H14" si="2">D13</f>
        <v>115</v>
      </c>
    </row>
    <row r="14" spans="2:8" s="19" customFormat="1" ht="24.75" customHeight="1" x14ac:dyDescent="0.3">
      <c r="B14" s="37" t="s">
        <v>18</v>
      </c>
      <c r="C14" s="38" t="s">
        <v>11</v>
      </c>
      <c r="D14" s="38">
        <v>39.979999999999997</v>
      </c>
      <c r="F14" s="20" t="str">
        <f t="shared" si="0"/>
        <v xml:space="preserve">Чай с лимоном  </v>
      </c>
      <c r="G14" s="18" t="str">
        <f t="shared" si="1"/>
        <v>200</v>
      </c>
      <c r="H14" s="18">
        <f t="shared" si="2"/>
        <v>39.979999999999997</v>
      </c>
    </row>
    <row r="15" spans="2:8" s="19" customFormat="1" ht="24.75" customHeight="1" x14ac:dyDescent="0.3">
      <c r="B15" s="34"/>
      <c r="C15" s="33"/>
      <c r="D15" s="33"/>
      <c r="F15" s="20"/>
      <c r="G15" s="18"/>
      <c r="H15" s="18"/>
    </row>
    <row r="16" spans="2:8" s="19" customFormat="1" ht="24.75" customHeight="1" x14ac:dyDescent="0.3">
      <c r="B16" s="34"/>
      <c r="C16" s="33"/>
      <c r="D16" s="33"/>
      <c r="F16" s="20"/>
      <c r="G16" s="18"/>
      <c r="H16" s="18"/>
    </row>
    <row r="17" spans="2:8" s="19" customFormat="1" ht="24.75" customHeight="1" x14ac:dyDescent="0.3">
      <c r="B17" s="32" t="s">
        <v>5</v>
      </c>
      <c r="C17" s="33"/>
      <c r="D17" s="33"/>
      <c r="F17" s="17" t="str">
        <f t="shared" ref="F17:F31" si="3">B17</f>
        <v>Завтрак 2</v>
      </c>
      <c r="G17" s="18"/>
      <c r="H17" s="18"/>
    </row>
    <row r="18" spans="2:8" s="19" customFormat="1" ht="24.75" customHeight="1" x14ac:dyDescent="0.3">
      <c r="B18" s="20" t="s">
        <v>24</v>
      </c>
      <c r="C18" s="18" t="s">
        <v>10</v>
      </c>
      <c r="D18" s="18" t="s">
        <v>25</v>
      </c>
      <c r="F18" s="20" t="str">
        <f t="shared" si="3"/>
        <v>Сок фруктовый</v>
      </c>
      <c r="G18" s="18" t="str">
        <f t="shared" ref="G18:H31" si="4">C18</f>
        <v>180</v>
      </c>
      <c r="H18" s="18" t="str">
        <f t="shared" si="4"/>
        <v>118,66</v>
      </c>
    </row>
    <row r="19" spans="2:8" s="19" customFormat="1" ht="24.75" customHeight="1" x14ac:dyDescent="0.3">
      <c r="B19" s="34"/>
      <c r="C19" s="33"/>
      <c r="D19" s="33"/>
      <c r="F19" s="20"/>
      <c r="G19" s="18"/>
      <c r="H19" s="18"/>
    </row>
    <row r="20" spans="2:8" s="19" customFormat="1" ht="24.75" customHeight="1" x14ac:dyDescent="0.3">
      <c r="B20" s="35"/>
      <c r="C20" s="33"/>
      <c r="D20" s="33"/>
      <c r="F20" s="20"/>
      <c r="G20" s="18"/>
      <c r="H20" s="18"/>
    </row>
    <row r="21" spans="2:8" s="19" customFormat="1" ht="24.75" customHeight="1" x14ac:dyDescent="0.3">
      <c r="B21" s="32" t="s">
        <v>7</v>
      </c>
      <c r="C21" s="33"/>
      <c r="D21" s="33"/>
      <c r="F21" s="17" t="str">
        <f t="shared" si="3"/>
        <v>Обед</v>
      </c>
      <c r="G21" s="18"/>
      <c r="H21" s="18"/>
    </row>
    <row r="22" spans="2:8" s="19" customFormat="1" ht="24.75" customHeight="1" x14ac:dyDescent="0.3">
      <c r="B22" s="34" t="s">
        <v>31</v>
      </c>
      <c r="C22" s="38">
        <v>50</v>
      </c>
      <c r="D22" s="38">
        <v>47.6</v>
      </c>
      <c r="F22" s="42" t="str">
        <f t="shared" ref="F22:H22" si="5">B22</f>
        <v>Салат картофельный с маслом растительным</v>
      </c>
      <c r="G22" s="18">
        <f t="shared" si="5"/>
        <v>50</v>
      </c>
      <c r="H22" s="18">
        <f t="shared" si="5"/>
        <v>47.6</v>
      </c>
    </row>
    <row r="23" spans="2:8" s="19" customFormat="1" ht="24.75" customHeight="1" x14ac:dyDescent="0.3">
      <c r="B23" s="34" t="s">
        <v>32</v>
      </c>
      <c r="C23" s="38" t="s">
        <v>28</v>
      </c>
      <c r="D23" s="38">
        <v>149</v>
      </c>
      <c r="F23" s="42" t="str">
        <f t="shared" ref="F23:F27" si="6">B23</f>
        <v>Щи из свежей капусты, мясом отварным и со сметаной</v>
      </c>
      <c r="G23" s="18" t="str">
        <f t="shared" ref="G23:G27" si="7">C23</f>
        <v>180/10</v>
      </c>
      <c r="H23" s="18">
        <f t="shared" ref="H23:H27" si="8">D23</f>
        <v>149</v>
      </c>
    </row>
    <row r="24" spans="2:8" s="19" customFormat="1" ht="24.75" customHeight="1" x14ac:dyDescent="0.3">
      <c r="B24" s="34" t="s">
        <v>33</v>
      </c>
      <c r="C24" s="38" t="s">
        <v>34</v>
      </c>
      <c r="D24" s="38">
        <v>211.63</v>
      </c>
      <c r="F24" s="42" t="str">
        <f t="shared" si="6"/>
        <v>Котлета куриная с соусом</v>
      </c>
      <c r="G24" s="18" t="str">
        <f t="shared" si="7"/>
        <v>70/20</v>
      </c>
      <c r="H24" s="18">
        <f t="shared" si="8"/>
        <v>211.63</v>
      </c>
    </row>
    <row r="25" spans="2:8" s="19" customFormat="1" ht="24.75" customHeight="1" x14ac:dyDescent="0.3">
      <c r="B25" s="34" t="s">
        <v>35</v>
      </c>
      <c r="C25" s="38">
        <v>130</v>
      </c>
      <c r="D25" s="38">
        <v>161.41</v>
      </c>
      <c r="F25" s="42" t="str">
        <f t="shared" si="6"/>
        <v>Рис отварной</v>
      </c>
      <c r="G25" s="18">
        <f t="shared" si="7"/>
        <v>130</v>
      </c>
      <c r="H25" s="18">
        <f t="shared" si="8"/>
        <v>161.41</v>
      </c>
    </row>
    <row r="26" spans="2:8" s="19" customFormat="1" ht="24.75" customHeight="1" x14ac:dyDescent="0.3">
      <c r="B26" s="37" t="s">
        <v>29</v>
      </c>
      <c r="C26" s="38">
        <v>180</v>
      </c>
      <c r="D26" s="38">
        <v>79.400000000000006</v>
      </c>
      <c r="F26" s="42" t="str">
        <f t="shared" si="6"/>
        <v>Напиток Витаминный</v>
      </c>
      <c r="G26" s="18">
        <f t="shared" si="7"/>
        <v>180</v>
      </c>
      <c r="H26" s="18">
        <f t="shared" si="8"/>
        <v>79.400000000000006</v>
      </c>
    </row>
    <row r="27" spans="2:8" s="19" customFormat="1" ht="24.75" customHeight="1" x14ac:dyDescent="0.3">
      <c r="B27" s="34" t="s">
        <v>13</v>
      </c>
      <c r="C27" s="33" t="s">
        <v>20</v>
      </c>
      <c r="D27" s="33" t="s">
        <v>21</v>
      </c>
      <c r="F27" s="42" t="str">
        <f t="shared" si="6"/>
        <v>Хлеб пшеничный/ржаной витаминизированный</v>
      </c>
      <c r="G27" s="18" t="str">
        <f t="shared" si="7"/>
        <v>20/20</v>
      </c>
      <c r="H27" s="18" t="str">
        <f t="shared" si="8"/>
        <v>74,6</v>
      </c>
    </row>
    <row r="28" spans="2:8" s="19" customFormat="1" ht="24.75" customHeight="1" x14ac:dyDescent="0.3">
      <c r="B28" s="35"/>
      <c r="C28" s="33"/>
      <c r="D28" s="33"/>
      <c r="F28" s="20"/>
      <c r="G28" s="18"/>
      <c r="H28" s="18"/>
    </row>
    <row r="29" spans="2:8" s="19" customFormat="1" ht="24.75" customHeight="1" x14ac:dyDescent="0.3">
      <c r="B29" s="32" t="s">
        <v>6</v>
      </c>
      <c r="C29" s="36"/>
      <c r="D29" s="36"/>
      <c r="F29" s="17" t="str">
        <f t="shared" si="3"/>
        <v>Полдник</v>
      </c>
      <c r="G29" s="18"/>
      <c r="H29" s="18"/>
    </row>
    <row r="30" spans="2:8" s="19" customFormat="1" ht="24.75" customHeight="1" x14ac:dyDescent="0.3">
      <c r="B30" s="37" t="s">
        <v>19</v>
      </c>
      <c r="C30" s="38">
        <v>75</v>
      </c>
      <c r="D30" s="38">
        <v>230.94</v>
      </c>
      <c r="F30" s="20" t="str">
        <f t="shared" si="3"/>
        <v xml:space="preserve">Булочка "Веснушка"   </v>
      </c>
      <c r="G30" s="18">
        <f t="shared" si="4"/>
        <v>75</v>
      </c>
      <c r="H30" s="18">
        <f t="shared" si="4"/>
        <v>230.94</v>
      </c>
    </row>
    <row r="31" spans="2:8" s="19" customFormat="1" ht="24.75" customHeight="1" x14ac:dyDescent="0.3">
      <c r="B31" s="37" t="s">
        <v>36</v>
      </c>
      <c r="C31" s="38" t="s">
        <v>11</v>
      </c>
      <c r="D31" s="38">
        <v>65.52</v>
      </c>
      <c r="F31" s="20" t="str">
        <f t="shared" si="3"/>
        <v>Чай с молоком</v>
      </c>
      <c r="G31" s="18" t="str">
        <f t="shared" si="4"/>
        <v>200</v>
      </c>
      <c r="H31" s="18">
        <f t="shared" si="4"/>
        <v>65.52</v>
      </c>
    </row>
    <row r="32" spans="2:8" s="19" customFormat="1" ht="24.75" customHeight="1" x14ac:dyDescent="0.3">
      <c r="B32" s="34"/>
      <c r="C32" s="34"/>
      <c r="D32" s="33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1" customFormat="1" x14ac:dyDescent="0.3">
      <c r="B34" s="22" t="s">
        <v>2</v>
      </c>
      <c r="C34" s="22"/>
      <c r="D34" s="23"/>
      <c r="F34" s="22" t="s">
        <v>2</v>
      </c>
      <c r="G34" s="22"/>
      <c r="H34" s="2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3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5.14062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40</v>
      </c>
      <c r="F2" s="10"/>
      <c r="G2" s="10"/>
      <c r="H2" s="5" t="s">
        <v>40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0" t="str">
        <f>сад!B7</f>
        <v>Неделя 1 День 3</v>
      </c>
      <c r="C7" s="52">
        <f>сад!C7</f>
        <v>45861</v>
      </c>
      <c r="D7" s="52"/>
      <c r="F7" s="40" t="str">
        <f>B7</f>
        <v>Неделя 1 День 3</v>
      </c>
      <c r="G7" s="52">
        <f>C7</f>
        <v>45861</v>
      </c>
      <c r="H7" s="52"/>
    </row>
    <row r="8" spans="2:8" ht="20.25" x14ac:dyDescent="0.3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 x14ac:dyDescent="0.3">
      <c r="B9" s="53" t="s">
        <v>0</v>
      </c>
      <c r="C9" s="57" t="s">
        <v>16</v>
      </c>
      <c r="D9" s="60" t="s">
        <v>14</v>
      </c>
      <c r="F9" s="53" t="s">
        <v>0</v>
      </c>
      <c r="G9" s="49" t="s">
        <v>16</v>
      </c>
      <c r="H9" s="58" t="s">
        <v>14</v>
      </c>
    </row>
    <row r="10" spans="2:8" ht="37.5" customHeight="1" x14ac:dyDescent="0.3">
      <c r="B10" s="54"/>
      <c r="C10" s="57"/>
      <c r="D10" s="60"/>
      <c r="F10" s="54"/>
      <c r="G10" s="50"/>
      <c r="H10" s="59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Суп молочный с лапшой</v>
      </c>
      <c r="C12" s="38">
        <v>150</v>
      </c>
      <c r="D12" s="38">
        <v>109.06</v>
      </c>
      <c r="F12" s="27" t="str">
        <f>B12</f>
        <v>Суп молочный с лапшой</v>
      </c>
      <c r="G12" s="25">
        <f>C12</f>
        <v>150</v>
      </c>
      <c r="H12" s="25">
        <f>D12</f>
        <v>109.06</v>
      </c>
    </row>
    <row r="13" spans="2:8" s="26" customFormat="1" ht="24.75" customHeight="1" x14ac:dyDescent="0.3">
      <c r="B13" s="27" t="str">
        <f>сад!B13</f>
        <v xml:space="preserve">Бутерброд с сыром  </v>
      </c>
      <c r="C13" s="18" t="s">
        <v>23</v>
      </c>
      <c r="D13" s="38">
        <v>115</v>
      </c>
      <c r="F13" s="27" t="str">
        <f t="shared" ref="F13:F14" si="0">B13</f>
        <v xml:space="preserve">Бутерброд с сыром  </v>
      </c>
      <c r="G13" s="25" t="str">
        <f t="shared" ref="G13:G14" si="1">C13</f>
        <v>10/30</v>
      </c>
      <c r="H13" s="25">
        <f t="shared" ref="H13:H14" si="2">D13</f>
        <v>115</v>
      </c>
    </row>
    <row r="14" spans="2:8" s="26" customFormat="1" ht="24.75" customHeight="1" x14ac:dyDescent="0.3">
      <c r="B14" s="27" t="str">
        <f>сад!B14</f>
        <v xml:space="preserve">Чай с лимоном  </v>
      </c>
      <c r="C14" s="38" t="s">
        <v>10</v>
      </c>
      <c r="D14" s="38">
        <v>35.979999999999997</v>
      </c>
      <c r="F14" s="27" t="str">
        <f t="shared" si="0"/>
        <v xml:space="preserve">Чай с лимоном  </v>
      </c>
      <c r="G14" s="25" t="str">
        <f t="shared" si="1"/>
        <v>180</v>
      </c>
      <c r="H14" s="25">
        <f t="shared" si="2"/>
        <v>35.979999999999997</v>
      </c>
    </row>
    <row r="15" spans="2:8" s="26" customFormat="1" ht="24.75" customHeight="1" x14ac:dyDescent="0.3">
      <c r="B15" s="27"/>
      <c r="C15" s="25"/>
      <c r="D15" s="25"/>
      <c r="F15" s="27"/>
      <c r="G15" s="25"/>
      <c r="H15" s="25"/>
    </row>
    <row r="16" spans="2:8" s="26" customFormat="1" ht="24.75" customHeight="1" x14ac:dyDescent="0.3">
      <c r="B16" s="27"/>
      <c r="C16" s="25"/>
      <c r="D16" s="25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25"/>
      <c r="D17" s="25"/>
      <c r="F17" s="24" t="str">
        <f t="shared" ref="F17:F31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25" t="s">
        <v>9</v>
      </c>
      <c r="D18" s="25" t="s">
        <v>26</v>
      </c>
      <c r="F18" s="27" t="str">
        <f t="shared" si="3"/>
        <v>Сок фруктовый</v>
      </c>
      <c r="G18" s="25" t="str">
        <f t="shared" ref="G18:H31" si="4">C18</f>
        <v>150</v>
      </c>
      <c r="H18" s="25" t="str">
        <f t="shared" si="4"/>
        <v>85,33</v>
      </c>
    </row>
    <row r="19" spans="2:8" s="26" customFormat="1" ht="24.75" customHeight="1" x14ac:dyDescent="0.3">
      <c r="B19" s="27"/>
      <c r="C19" s="25"/>
      <c r="D19" s="25"/>
      <c r="F19" s="27"/>
      <c r="G19" s="25"/>
      <c r="H19" s="25"/>
    </row>
    <row r="20" spans="2:8" s="26" customFormat="1" ht="24.75" customHeight="1" x14ac:dyDescent="0.3">
      <c r="B20" s="27"/>
      <c r="C20" s="25"/>
      <c r="D20" s="25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25"/>
      <c r="D21" s="25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картофельный с маслом растительным</v>
      </c>
      <c r="C22" s="38">
        <v>30</v>
      </c>
      <c r="D22" s="38">
        <v>28.56</v>
      </c>
      <c r="F22" s="43" t="str">
        <f t="shared" ref="F22:H27" si="5">B22</f>
        <v>Салат картофельный с маслом растительным</v>
      </c>
      <c r="G22" s="25">
        <f t="shared" si="5"/>
        <v>30</v>
      </c>
      <c r="H22" s="25">
        <f t="shared" si="5"/>
        <v>28.56</v>
      </c>
    </row>
    <row r="23" spans="2:8" s="26" customFormat="1" ht="24.75" customHeight="1" x14ac:dyDescent="0.3">
      <c r="B23" s="27" t="str">
        <f>сад!B23</f>
        <v>Щи из свежей капусты, мясом отварным и со сметаной</v>
      </c>
      <c r="C23" s="38" t="s">
        <v>30</v>
      </c>
      <c r="D23" s="38">
        <v>127.54</v>
      </c>
      <c r="F23" s="43" t="str">
        <f t="shared" si="5"/>
        <v>Щи из свежей капусты, мясом отварным и со сметаной</v>
      </c>
      <c r="G23" s="25" t="str">
        <f t="shared" si="5"/>
        <v>150/10</v>
      </c>
      <c r="H23" s="25">
        <f t="shared" si="5"/>
        <v>127.54</v>
      </c>
    </row>
    <row r="24" spans="2:8" s="26" customFormat="1" ht="24.75" customHeight="1" x14ac:dyDescent="0.3">
      <c r="B24" s="27" t="str">
        <f>сад!B24</f>
        <v>Котлета куриная с соусом</v>
      </c>
      <c r="C24" s="38" t="s">
        <v>37</v>
      </c>
      <c r="D24" s="38">
        <v>107.89</v>
      </c>
      <c r="F24" s="43" t="str">
        <f t="shared" si="5"/>
        <v>Котлета куриная с соусом</v>
      </c>
      <c r="G24" s="25" t="str">
        <f t="shared" si="5"/>
        <v>50/15</v>
      </c>
      <c r="H24" s="25">
        <f t="shared" si="5"/>
        <v>107.89</v>
      </c>
    </row>
    <row r="25" spans="2:8" s="26" customFormat="1" ht="24.75" customHeight="1" x14ac:dyDescent="0.3">
      <c r="B25" s="27" t="str">
        <f>сад!B25</f>
        <v>Рис отварной</v>
      </c>
      <c r="C25" s="33" t="s">
        <v>38</v>
      </c>
      <c r="D25" s="33" t="s">
        <v>39</v>
      </c>
      <c r="F25" s="43" t="str">
        <f t="shared" si="5"/>
        <v>Рис отварной</v>
      </c>
      <c r="G25" s="25" t="str">
        <f t="shared" si="5"/>
        <v>110</v>
      </c>
      <c r="H25" s="25" t="str">
        <f t="shared" si="5"/>
        <v>129,13</v>
      </c>
    </row>
    <row r="26" spans="2:8" s="26" customFormat="1" ht="24.75" customHeight="1" x14ac:dyDescent="0.3">
      <c r="B26" s="27" t="str">
        <f>сад!B26</f>
        <v>Напиток Витаминный</v>
      </c>
      <c r="C26" s="44">
        <v>150</v>
      </c>
      <c r="D26" s="44">
        <v>66.099999999999994</v>
      </c>
      <c r="F26" s="43" t="str">
        <f t="shared" si="5"/>
        <v>Напиток Витаминный</v>
      </c>
      <c r="G26" s="25">
        <f t="shared" ref="G26:G27" si="6">C26</f>
        <v>150</v>
      </c>
      <c r="H26" s="25">
        <f t="shared" ref="H26:H27" si="7">D26</f>
        <v>66.099999999999994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3" t="s">
        <v>20</v>
      </c>
      <c r="D27" s="33" t="s">
        <v>21</v>
      </c>
      <c r="F27" s="43" t="str">
        <f t="shared" si="5"/>
        <v>Хлеб пшеничный/ржаной витаминизированный</v>
      </c>
      <c r="G27" s="25" t="str">
        <f t="shared" si="6"/>
        <v>20/20</v>
      </c>
      <c r="H27" s="25" t="str">
        <f t="shared" si="7"/>
        <v>74,6</v>
      </c>
    </row>
    <row r="28" spans="2:8" s="26" customFormat="1" ht="24.75" customHeight="1" x14ac:dyDescent="0.3">
      <c r="B28" s="27"/>
      <c r="C28" s="25"/>
      <c r="D28" s="25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28"/>
      <c r="D29" s="28"/>
      <c r="F29" s="24" t="str">
        <f t="shared" si="3"/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Булочка "Веснушка"   </v>
      </c>
      <c r="C30" s="25" t="s">
        <v>12</v>
      </c>
      <c r="D30" s="38">
        <v>153.96</v>
      </c>
      <c r="F30" s="27" t="str">
        <f t="shared" si="3"/>
        <v xml:space="preserve">Булочка "Веснушка"   </v>
      </c>
      <c r="G30" s="25" t="str">
        <f t="shared" si="4"/>
        <v>50</v>
      </c>
      <c r="H30" s="25">
        <f t="shared" si="4"/>
        <v>153.96</v>
      </c>
    </row>
    <row r="31" spans="2:8" s="26" customFormat="1" ht="24.75" customHeight="1" x14ac:dyDescent="0.3">
      <c r="B31" s="27" t="str">
        <f>сад!B31</f>
        <v>Чай с молоком</v>
      </c>
      <c r="C31" s="38" t="s">
        <v>10</v>
      </c>
      <c r="D31" s="38">
        <v>58.97</v>
      </c>
      <c r="F31" s="27" t="str">
        <f t="shared" si="3"/>
        <v>Чай с молоком</v>
      </c>
      <c r="G31" s="25" t="str">
        <f t="shared" si="4"/>
        <v>180</v>
      </c>
      <c r="H31" s="25">
        <f t="shared" si="4"/>
        <v>58.97</v>
      </c>
    </row>
    <row r="32" spans="2:8" s="26" customFormat="1" ht="24.75" customHeight="1" x14ac:dyDescent="0.3">
      <c r="B32" s="27"/>
      <c r="C32" s="27"/>
      <c r="D32" s="25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29" customFormat="1" x14ac:dyDescent="0.3">
      <c r="B34" s="30" t="s">
        <v>2</v>
      </c>
      <c r="C34" s="30"/>
      <c r="D34" s="31"/>
      <c r="F34" s="30" t="s">
        <v>2</v>
      </c>
      <c r="G34" s="30"/>
      <c r="H34" s="31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31496062992125984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2024-01-31T03:59:49Z</cp:lastPrinted>
  <dcterms:created xsi:type="dcterms:W3CDTF">1996-10-08T23:32:33Z</dcterms:created>
  <dcterms:modified xsi:type="dcterms:W3CDTF">2025-07-07T11:53:10Z</dcterms:modified>
</cp:coreProperties>
</file>