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3A86E175-4E0F-4CC1-8A5E-7619C8D250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3" i="18"/>
  <c r="H23" i="18"/>
  <c r="G24" i="18"/>
  <c r="H24" i="18"/>
  <c r="G25" i="18"/>
  <c r="H25" i="18"/>
  <c r="G26" i="18"/>
  <c r="H26" i="18"/>
  <c r="B32" i="18"/>
  <c r="F32" i="18" s="1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F21" i="17" l="1"/>
  <c r="G21" i="17"/>
  <c r="H21" i="17"/>
  <c r="G30" i="18"/>
  <c r="H30" i="18"/>
  <c r="G31" i="18"/>
  <c r="H31" i="18"/>
  <c r="G32" i="18"/>
  <c r="H32" i="18"/>
  <c r="F29" i="18"/>
  <c r="F30" i="18"/>
  <c r="F32" i="17"/>
  <c r="G32" i="17"/>
  <c r="H32" i="17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1" i="17"/>
  <c r="H12" i="17"/>
  <c r="F16" i="17"/>
  <c r="F17" i="17"/>
  <c r="F20" i="17"/>
  <c r="F22" i="17"/>
  <c r="F24" i="17"/>
  <c r="F25" i="17"/>
  <c r="F26" i="17"/>
  <c r="F29" i="17"/>
  <c r="F31" i="17"/>
  <c r="F12" i="17"/>
</calcChain>
</file>

<file path=xl/sharedStrings.xml><?xml version="1.0" encoding="utf-8"?>
<sst xmlns="http://schemas.openxmlformats.org/spreadsheetml/2006/main" count="99" uniqueCount="58">
  <si>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</si>
  <si>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</si>
  <si>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</si>
  <si>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</si>
  <si>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</si>
  <si>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</si>
  <si>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</si>
  <si>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</si>
  <si>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</si>
  <si>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</si>
  <si>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</si>
  <si>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</si>
  <si>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</si>
  <si>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</si>
  <si>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100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</si>
  <si>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</si>
  <si>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</si>
  <si>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</si>
  <si>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</si>
  <si>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</si>
  <si>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Хлеб пшеничный витаминизированный</t>
  </si>
  <si>
    <t>47</t>
  </si>
  <si>
    <t>Чай черный с сахаром</t>
  </si>
  <si>
    <t>20</t>
  </si>
  <si>
    <t>Чай с лимоном</t>
  </si>
  <si>
    <t>67,01</t>
  </si>
  <si>
    <t>97,18</t>
  </si>
  <si>
    <t>39,8</t>
  </si>
  <si>
    <t>Фрукты</t>
  </si>
  <si>
    <t>110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</si>
  <si>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</si>
  <si>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</si>
  <si>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</si>
  <si>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</si>
  <si>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</si>
  <si>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</si>
  <si>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</si>
  <si>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</si>
  <si>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45,93</t>
  </si>
  <si>
    <t>102,76</t>
  </si>
  <si>
    <t>41,34</t>
  </si>
  <si>
    <t>39,98</t>
  </si>
  <si>
    <t>Неделя 4 День 4</t>
  </si>
  <si>
    <t>Ушица с рыбными фрикадельками</t>
  </si>
  <si>
    <t>180/15</t>
  </si>
  <si>
    <t>Биточки из мяса кур</t>
  </si>
  <si>
    <t>70</t>
  </si>
  <si>
    <t>Омлет с морковью</t>
  </si>
  <si>
    <t>117,9</t>
  </si>
  <si>
    <t>187,3</t>
  </si>
  <si>
    <t>150/15</t>
  </si>
  <si>
    <t>60</t>
  </si>
  <si>
    <t>101,13</t>
  </si>
  <si>
    <t>165,3</t>
  </si>
  <si>
    <t>Салат картофельный с соленым огурцом</t>
  </si>
  <si>
    <t>139,43</t>
  </si>
  <si>
    <t>95,55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</si>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</sst>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42</v>
      </c>
      <c r="C7" s="41">
        <v>45827</v>
      </c>
      <c r="D7" s="41"/>
      <c r="F7" s="37" t="str">
        <f>B7</f>
        <v>Неделя 4 День 4</v>
      </c>
      <c r="G7" s="41">
        <f>C7</f>
        <v>45827</v>
      </c>
      <c r="H7" s="41"/>
    </row>
    <row r="8" spans="2:8" ht="20.25" x14ac:dyDescent="0.3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 x14ac:dyDescent="0.3">
      <c r="B9" s="42" t="s">
        <v>0</v>
      </c>
      <c r="C9" s="46" t="s">
        <v>16</v>
      </c>
      <c r="D9" s="46" t="s">
        <v>13</v>
      </c>
      <c r="F9" s="42" t="s">
        <v>0</v>
      </c>
      <c r="G9" s="46" t="s">
        <v>16</v>
      </c>
      <c r="H9" s="46" t="s">
        <v>13</v>
      </c>
    </row>
    <row r="10" spans="2:8" ht="37.5" customHeight="1" x14ac:dyDescent="0.3">
      <c r="B10" s="43"/>
      <c r="C10" s="47"/>
      <c r="D10" s="47"/>
      <c r="F10" s="43"/>
      <c r="G10" s="47"/>
      <c r="H10" s="47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35</v>
      </c>
      <c r="C12" s="27" t="s">
        <v>10</v>
      </c>
      <c r="D12" s="27" t="s">
        <v>36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17</v>
      </c>
      <c r="C13" s="27" t="s">
        <v>34</v>
      </c>
      <c r="D13" s="27" t="s">
        <v>26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18</v>
      </c>
      <c r="C14" s="27" t="s">
        <v>11</v>
      </c>
      <c r="D14" s="27" t="s">
        <v>19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1" si="3">B16</f>
        <v>Завтрак 2</v>
      </c>
      <c r="G16" s="27"/>
      <c r="H16" s="27"/>
    </row>
    <row r="17" spans="2:8" ht="24.75" customHeight="1" x14ac:dyDescent="0.3">
      <c r="B17" s="29" t="s">
        <v>28</v>
      </c>
      <c r="C17" s="27" t="s">
        <v>14</v>
      </c>
      <c r="D17" s="27" t="s">
        <v>21</v>
      </c>
      <c r="E17" s="28"/>
      <c r="F17" s="29" t="str">
        <f t="shared" si="3"/>
        <v>Фрукты</v>
      </c>
      <c r="G17" s="27" t="str">
        <f t="shared" ref="G17:G31" si="4">C17</f>
        <v>100</v>
      </c>
      <c r="H17" s="27" t="str">
        <f t="shared" ref="H17:H31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6" t="s">
        <v>54</v>
      </c>
      <c r="C21" s="35">
        <v>50</v>
      </c>
      <c r="D21" s="35">
        <v>43.3</v>
      </c>
      <c r="E21" s="28"/>
      <c r="F21" s="29" t="str">
        <f t="shared" ref="F21" si="6">B21</f>
        <v>Салат картофельный с соленым огурцом</v>
      </c>
      <c r="G21" s="27">
        <f t="shared" ref="G21" si="7">C21</f>
        <v>50</v>
      </c>
      <c r="H21" s="27">
        <f t="shared" ref="H21" si="8">D21</f>
        <v>43.3</v>
      </c>
    </row>
    <row r="22" spans="2:8" ht="24.75" customHeight="1" x14ac:dyDescent="0.3">
      <c r="B22" s="36" t="s">
        <v>43</v>
      </c>
      <c r="C22" s="35" t="s">
        <v>44</v>
      </c>
      <c r="D22" s="35">
        <v>104.2</v>
      </c>
      <c r="E22" s="28"/>
      <c r="F22" s="29" t="str">
        <f t="shared" si="3"/>
        <v>Ушица с рыбными фрикадельками</v>
      </c>
      <c r="G22" s="27" t="str">
        <f t="shared" si="4"/>
        <v>180/15</v>
      </c>
      <c r="H22" s="27">
        <f t="shared" si="5"/>
        <v>104.2</v>
      </c>
    </row>
    <row r="23" spans="2:8" ht="24.75" customHeight="1" x14ac:dyDescent="0.3">
      <c r="B23" s="36" t="s">
        <v>45</v>
      </c>
      <c r="C23" s="27" t="s">
        <v>46</v>
      </c>
      <c r="D23" s="27" t="s">
        <v>48</v>
      </c>
      <c r="E23" s="28"/>
      <c r="F23" s="29" t="str">
        <f t="shared" ref="F23" si="9">B23</f>
        <v>Биточки из мяса кур</v>
      </c>
      <c r="G23" s="27" t="str">
        <f t="shared" ref="G23" si="10">C23</f>
        <v>70</v>
      </c>
      <c r="H23" s="31" t="str">
        <f t="shared" ref="H23" si="11">D23</f>
        <v>117,9</v>
      </c>
    </row>
    <row r="24" spans="2:8" ht="24.75" customHeight="1" x14ac:dyDescent="0.3">
      <c r="B24" s="29" t="s">
        <v>37</v>
      </c>
      <c r="C24" s="27" t="s">
        <v>30</v>
      </c>
      <c r="D24" s="27" t="s">
        <v>55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139,43</v>
      </c>
    </row>
    <row r="25" spans="2:8" ht="24.75" customHeight="1" x14ac:dyDescent="0.3">
      <c r="B25" s="22" t="s">
        <v>22</v>
      </c>
      <c r="C25" s="27" t="s">
        <v>11</v>
      </c>
      <c r="D25" s="27" t="s">
        <v>38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12</v>
      </c>
      <c r="C26" s="27" t="s">
        <v>31</v>
      </c>
      <c r="D26" s="27" t="s">
        <v>32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47</v>
      </c>
      <c r="C30" s="27" t="s">
        <v>9</v>
      </c>
      <c r="D30" s="40" t="s">
        <v>49</v>
      </c>
      <c r="E30" s="28"/>
      <c r="F30" s="29" t="str">
        <f t="shared" ref="F30" si="12">B30</f>
        <v>Омлет с морковью</v>
      </c>
      <c r="G30" s="27" t="str">
        <f t="shared" ref="G30" si="13">C30</f>
        <v>150</v>
      </c>
      <c r="H30" s="31" t="str">
        <f t="shared" ref="H30" si="14">D30</f>
        <v>187,3</v>
      </c>
    </row>
    <row r="31" spans="2:8" ht="24.75" customHeight="1" x14ac:dyDescent="0.3">
      <c r="B31" s="29" t="s">
        <v>24</v>
      </c>
      <c r="C31" s="27" t="s">
        <v>11</v>
      </c>
      <c r="D31" s="27" t="s">
        <v>41</v>
      </c>
      <c r="E31" s="28"/>
      <c r="F31" s="29" t="str">
        <f t="shared" si="3"/>
        <v>Чай с лимоном</v>
      </c>
      <c r="G31" s="27" t="str">
        <f t="shared" si="4"/>
        <v>200</v>
      </c>
      <c r="H31" s="27" t="str">
        <f t="shared" si="5"/>
        <v>39,98</v>
      </c>
    </row>
    <row r="32" spans="2:8" ht="24.75" customHeight="1" x14ac:dyDescent="0.3">
      <c r="B32" s="29" t="s">
        <v>20</v>
      </c>
      <c r="C32" s="27" t="s">
        <v>23</v>
      </c>
      <c r="D32" s="27" t="s">
        <v>27</v>
      </c>
      <c r="E32" s="28"/>
      <c r="F32" s="29" t="str">
        <f t="shared" ref="F32" si="15">B32</f>
        <v>Хлеб пшеничный витаминизированный</v>
      </c>
      <c r="G32" s="27" t="str">
        <f t="shared" ref="G32" si="16">C32</f>
        <v>20</v>
      </c>
      <c r="H32" s="27" t="str">
        <f t="shared" ref="H32" si="17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4 День 4</v>
      </c>
      <c r="C7" s="48">
        <f>сад!C7</f>
        <v>45827</v>
      </c>
      <c r="D7" s="48"/>
      <c r="F7" s="38" t="str">
        <f>B7</f>
        <v>Неделя 4 День 4</v>
      </c>
      <c r="G7" s="48">
        <f>C7</f>
        <v>45827</v>
      </c>
      <c r="H7" s="48"/>
    </row>
    <row r="8" spans="2:8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46" t="s">
        <v>15</v>
      </c>
      <c r="D9" s="53" t="s">
        <v>13</v>
      </c>
      <c r="F9" s="49" t="s">
        <v>0</v>
      </c>
      <c r="G9" s="46" t="s">
        <v>15</v>
      </c>
      <c r="H9" s="53" t="s">
        <v>13</v>
      </c>
    </row>
    <row r="10" spans="2:8" ht="37.5" customHeight="1" x14ac:dyDescent="0.3">
      <c r="B10" s="50"/>
      <c r="C10" s="47"/>
      <c r="D10" s="54"/>
      <c r="F10" s="50"/>
      <c r="G10" s="47"/>
      <c r="H10" s="54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39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34</v>
      </c>
      <c r="D13" s="20" t="s">
        <v>26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25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14</v>
      </c>
      <c r="D17" s="20" t="s">
        <v>21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>Салат картофельный с соленым огурцом</v>
      </c>
      <c r="C21" s="35">
        <v>30</v>
      </c>
      <c r="D21" s="35">
        <v>25.98</v>
      </c>
      <c r="E21" s="21"/>
      <c r="F21" s="22" t="str">
        <f t="shared" si="3"/>
        <v>Салат картофельный с соленым огурцом</v>
      </c>
      <c r="G21" s="20">
        <f t="shared" si="4"/>
        <v>30</v>
      </c>
      <c r="H21" s="20">
        <f t="shared" si="5"/>
        <v>25.98</v>
      </c>
    </row>
    <row r="22" spans="2:8" ht="24.75" customHeight="1" x14ac:dyDescent="0.3">
      <c r="B22" s="22" t="str">
        <f>сад!B22</f>
        <v>Ушица с рыбными фрикадельками</v>
      </c>
      <c r="C22" s="35" t="s">
        <v>50</v>
      </c>
      <c r="D22" s="35">
        <v>86.85</v>
      </c>
      <c r="E22" s="21"/>
      <c r="F22" s="22" t="str">
        <f t="shared" si="3"/>
        <v>Ушица с рыбными фрикадельками</v>
      </c>
      <c r="G22" s="20" t="str">
        <f t="shared" ref="G22" si="6">C22</f>
        <v>150/15</v>
      </c>
      <c r="H22" s="32">
        <f t="shared" ref="H22" si="7">D22</f>
        <v>86.85</v>
      </c>
    </row>
    <row r="23" spans="2:8" ht="24.75" customHeight="1" x14ac:dyDescent="0.3">
      <c r="B23" s="22" t="str">
        <f>сад!B23</f>
        <v>Биточки из мяса кур</v>
      </c>
      <c r="C23" s="33" t="s">
        <v>51</v>
      </c>
      <c r="D23" s="33" t="s">
        <v>52</v>
      </c>
      <c r="E23" s="21"/>
      <c r="F23" s="22" t="str">
        <f t="shared" si="3"/>
        <v>Биточки из мяса кур</v>
      </c>
      <c r="G23" s="20" t="str">
        <f t="shared" ref="G23:G26" si="8">C23</f>
        <v>60</v>
      </c>
      <c r="H23" s="32" t="str">
        <f t="shared" ref="H23:H26" si="9">D23</f>
        <v>101,13</v>
      </c>
    </row>
    <row r="24" spans="2:8" ht="24.75" customHeight="1" x14ac:dyDescent="0.3">
      <c r="B24" s="22" t="str">
        <f>сад!B24</f>
        <v>Каша гречневая вязкая</v>
      </c>
      <c r="C24" s="20" t="s">
        <v>29</v>
      </c>
      <c r="D24" s="20" t="s">
        <v>56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95,55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40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31</v>
      </c>
      <c r="D26" s="20" t="s">
        <v>32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2" si="10">B29</f>
        <v>Полдник</v>
      </c>
      <c r="G29" s="34"/>
      <c r="H29" s="34"/>
    </row>
    <row r="30" spans="2:8" ht="24.75" customHeight="1" x14ac:dyDescent="0.3">
      <c r="B30" s="22" t="str">
        <f>сад!B30</f>
        <v>Омлет с морковью</v>
      </c>
      <c r="C30" s="20" t="s">
        <v>30</v>
      </c>
      <c r="D30" s="32" t="s">
        <v>53</v>
      </c>
      <c r="E30" s="21"/>
      <c r="F30" s="22" t="str">
        <f t="shared" si="10"/>
        <v>Омлет с морковью</v>
      </c>
      <c r="G30" s="20" t="str">
        <f t="shared" ref="G30:H32" si="11">C30</f>
        <v>130</v>
      </c>
      <c r="H30" s="32" t="str">
        <f t="shared" si="11"/>
        <v>165,3</v>
      </c>
    </row>
    <row r="31" spans="2:8" ht="24.75" customHeight="1" x14ac:dyDescent="0.3">
      <c r="B31" s="22" t="str">
        <f>сад!B31</f>
        <v>Чай с лимоном</v>
      </c>
      <c r="C31" s="33" t="s">
        <v>9</v>
      </c>
      <c r="D31" s="33" t="s">
        <v>33</v>
      </c>
      <c r="E31" s="21"/>
      <c r="F31" s="22" t="str">
        <f t="shared" si="10"/>
        <v>Чай с лимоном</v>
      </c>
      <c r="G31" s="20" t="str">
        <f t="shared" si="11"/>
        <v>150</v>
      </c>
      <c r="H31" s="20" t="str">
        <f t="shared" si="11"/>
        <v>29,98</v>
      </c>
    </row>
    <row r="32" spans="2:8" ht="24.75" customHeight="1" x14ac:dyDescent="0.3">
      <c r="B32" s="22" t="str">
        <f>сад!B32</f>
        <v>Хлеб пшеничный витаминизированный</v>
      </c>
      <c r="C32" s="33" t="s">
        <v>23</v>
      </c>
      <c r="D32" s="33" t="s">
        <v>27</v>
      </c>
      <c r="E32" s="21"/>
      <c r="F32" s="22" t="str">
        <f t="shared" si="10"/>
        <v>Хлеб пшеничный витаминизированный</v>
      </c>
      <c r="G32" s="20" t="str">
        <f t="shared" si="11"/>
        <v>20</v>
      </c>
      <c r="H32" s="20" t="str">
        <f t="shared" si="11"/>
        <v>39,8</v>
      </c>
    </row>
    <row r="33" spans="2:8" ht="11.25" customHeight="1" x14ac:dyDescent="0.3">
      <c r="B33" s="12"/>
      <c r="C33" s="12"/>
      <c r="F33" s="12"/>
      <c r="G33" s="12"/>
      <c r="H33" s="10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2025-05-30T08:45:00Z</dcterms:modified>
</cp:coreProperties>
</file>