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4CD47D3-4DBE-499D-B554-AE81709EAD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<sst xmlns="http://schemas.openxmlformats.org/spreadsheetml/2006/main" count="96" uniqueCount="60">
  <si>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</si>
  <si>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</si>
  <si>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</si>
  <si>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</si>
  <si>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</si>
  <si>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</si>
  <si>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</si>
  <si>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</si>
  <si>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</si>
  <si>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</si>
  <si>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</si>
  <si>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</si>
  <si>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</si>
  <si>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</si>
  <si>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</si>
  <si>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</si>
  <si>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</si>
  <si>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</si>
  <si>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</si>
  <si>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</si>
  <si>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</si>
  <si>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</si>
  <si>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</si>
  <si>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</si>
  <si>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</si>
  <si>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</si>
  <si>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</si>
  <si>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</si>
  <si>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</si>
  <si>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</si>
  <si>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</si>
  <si>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</si>
  <si>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</si>
  <si>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</si>
  <si>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</si>
  <si>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Картофельное пюре</t>
  </si>
  <si>
    <t>148,94</t>
  </si>
  <si>
    <t>30</t>
  </si>
  <si>
    <t>111,16</t>
  </si>
  <si>
    <t>Неделя 4 День 2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</si>
  <si>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</si>
  <si>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</si>
  <si>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</si>
  <si>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</si>
  <si>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</si>
  <si>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</si>
  <si>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</si>
  <si>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</si>
  <si>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</si>
  <si>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Бутерброд с маслом и повидлом</t>
  </si>
  <si>
    <t>5/10/30</t>
  </si>
  <si>
    <t>97,18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</si>
  <si>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</si>
  <si>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</si>
  <si>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</si>
  <si>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25,4</t>
  </si>
  <si>
    <t>Сок фруктовый</t>
  </si>
  <si>
    <t>118,66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</si>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</sst>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39</v>
      </c>
      <c r="C7" s="44">
        <v>45825</v>
      </c>
      <c r="D7" s="44"/>
      <c r="F7" s="41" t="str">
        <f>B7</f>
        <v>Неделя 4 День 2</v>
      </c>
      <c r="G7" s="44">
        <f>C7</f>
        <v>45825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48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49</v>
      </c>
      <c r="C13" s="27" t="s">
        <v>50</v>
      </c>
      <c r="D13" s="27" t="s">
        <v>51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56</v>
      </c>
      <c r="C18" s="27" t="s">
        <v>10</v>
      </c>
      <c r="D18" s="27" t="s">
        <v>57</v>
      </c>
      <c r="E18" s="28"/>
      <c r="F18" s="29" t="str">
        <f t="shared" si="3"/>
        <v>Сок фруктовый</v>
      </c>
      <c r="G18" s="27" t="str">
        <f t="shared" ref="G18:G31" si="4">C18</f>
        <v>180</v>
      </c>
      <c r="H18" s="27" t="str">
        <f t="shared" ref="H18:H31" si="5"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52</v>
      </c>
      <c r="C22" s="27" t="s">
        <v>13</v>
      </c>
      <c r="D22" s="27" t="s">
        <v>53</v>
      </c>
      <c r="E22" s="28"/>
      <c r="F22" s="29" t="str">
        <f t="shared" ref="F22" si="6">B22</f>
        <v>Салат из свеклы с изюмом и курагой</v>
      </c>
      <c r="G22" s="27" t="str">
        <f t="shared" ref="G22" si="7">C22</f>
        <v>50</v>
      </c>
      <c r="H22" s="27" t="str">
        <f t="shared" ref="H22" si="8">D22</f>
        <v>38,1</v>
      </c>
    </row>
    <row r="23" spans="2:8" ht="24.75" customHeight="1" x14ac:dyDescent="0.3">
      <c r="B23" s="38" t="s">
        <v>54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Ленинградский, мясом отварным и со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42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35</v>
      </c>
      <c r="C25" s="27" t="s">
        <v>26</v>
      </c>
      <c r="D25" s="27" t="s">
        <v>36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40</v>
      </c>
      <c r="C26" s="27" t="s">
        <v>10</v>
      </c>
      <c r="D26" s="27" t="s">
        <v>43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44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41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59</v>
      </c>
      <c r="F2" s="10"/>
      <c r="G2" s="10"/>
      <c r="H2" s="5" t="s">
        <v>59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45825</v>
      </c>
      <c r="D7" s="51"/>
      <c r="F7" s="42" t="str">
        <f>B7</f>
        <v>Неделя 4 День 2</v>
      </c>
      <c r="G7" s="51">
        <f>C7</f>
        <v>45825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и повидлом</v>
      </c>
      <c r="C13" s="27" t="s">
        <v>50</v>
      </c>
      <c r="D13" s="27" t="s">
        <v>51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58</v>
      </c>
      <c r="E18" s="19"/>
      <c r="F18" s="20" t="str">
        <f t="shared" si="3"/>
        <v>Сок фруктовый</v>
      </c>
      <c r="G18" s="18" t="str">
        <f t="shared" ref="G18:G31" si="4">C18</f>
        <v>150</v>
      </c>
      <c r="H18" s="18" t="str">
        <f t="shared" ref="H18:H31" si="5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изюмом и курагой</v>
      </c>
      <c r="C22" s="27" t="s">
        <v>37</v>
      </c>
      <c r="D22" s="18" t="s">
        <v>55</v>
      </c>
      <c r="E22" s="19"/>
      <c r="F22" s="20" t="str">
        <f t="shared" ref="F22" si="6">B22</f>
        <v>Салат из свеклы с изюмом и курагой</v>
      </c>
      <c r="G22" s="18" t="str">
        <f t="shared" ref="G22" si="7">C22</f>
        <v>30</v>
      </c>
      <c r="H22" s="18" t="str">
        <f t="shared" ref="H22" si="8">D22</f>
        <v>25,4</v>
      </c>
    </row>
    <row r="23" spans="2:8" ht="24.75" customHeight="1" x14ac:dyDescent="0.3">
      <c r="B23" s="20" t="str">
        <f>сад!B23</f>
        <v xml:space="preserve">Рассольник Ленинградский, мясом отварным и со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Ленинградский, мясом отварным и со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45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38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46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47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2025-05-30T08:44:19Z</dcterms:modified>
</cp:coreProperties>
</file>