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48C2CF6A-9207-4980-925D-A9DCE6346A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31" i="17"/>
  <c r="H32" i="17"/>
  <c r="H12" i="17"/>
  <c r="G32" i="17"/>
  <c r="G31" i="17"/>
  <c r="G26" i="17"/>
  <c r="G25" i="17"/>
  <c r="G24" i="17"/>
  <c r="G23" i="17"/>
  <c r="G22" i="17"/>
  <c r="G18" i="17"/>
  <c r="G22" i="18"/>
  <c r="G23" i="18"/>
  <c r="G24" i="18"/>
  <c r="G25" i="18"/>
  <c r="G26" i="18"/>
  <c r="G31" i="18"/>
  <c r="G32" i="18"/>
  <c r="G12" i="18"/>
  <c r="H18" i="18"/>
  <c r="H22" i="18"/>
  <c r="H23" i="18"/>
  <c r="H24" i="18"/>
  <c r="H25" i="18"/>
  <c r="H26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30" i="17"/>
  <c r="F31" i="17"/>
  <c r="F32" i="17"/>
  <c r="F12" i="17"/>
</calcChain>
</file>

<file path=xl/sharedStrings.xml><?xml version="1.0" encoding="utf-8"?>
<sst xmlns="http://schemas.openxmlformats.org/spreadsheetml/2006/main" count="92" uniqueCount="51">
  <si>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</si>
  <si>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</si>
  <si>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</si>
  <si>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</si>
  <si>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</si>
  <si>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</si>
  <si>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</si>
  <si>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</si>
  <si>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</si>
  <si>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</si>
  <si>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</si>
  <si>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</si>
  <si>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</si>
  <si>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</si>
  <si>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</si>
  <si>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</si>
  <si>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</si>
  <si>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</si>
  <si>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черный с сахаром</t>
  </si>
  <si>
    <t>Булочка домашняя</t>
  </si>
  <si>
    <t>118,66</t>
  </si>
  <si>
    <t>85,33</t>
  </si>
  <si>
    <t>20/20</t>
  </si>
  <si>
    <t>74,6</t>
  </si>
  <si>
    <t>203,46</t>
  </si>
  <si>
    <t>101,16</t>
  </si>
  <si>
    <t>41,34</t>
  </si>
  <si>
    <t>180/5</t>
  </si>
  <si>
    <t>150/5</t>
  </si>
  <si>
    <t>Бутерброд с сыром</t>
  </si>
  <si>
    <t>10/30</t>
  </si>
  <si>
    <t>115</t>
  </si>
  <si>
    <t>147,8</t>
  </si>
  <si>
    <t>38,28</t>
  </si>
  <si>
    <t>Неделя 4 День 1</t>
  </si>
  <si>
    <t>168,79</t>
  </si>
  <si>
    <t>Молоко кипяченое</t>
  </si>
  <si>
    <t>111,18</t>
  </si>
  <si>
    <t>96,3</t>
  </si>
  <si>
    <t>Плов из мяса свинины</t>
  </si>
  <si>
    <t>Суп с макаронными изделиями и мясом отварным</t>
  </si>
  <si>
    <t>Каша манная на сгущенном молоке с/м</t>
  </si>
  <si>
    <t>160</t>
  </si>
  <si>
    <t>216,43</t>
  </si>
  <si>
    <t>140</t>
  </si>
  <si>
    <t>189,38</t>
  </si>
  <si>
    <t>55,45</t>
  </si>
  <si>
    <t>Салат из свежей капусты с маслом растительным</t>
  </si>
  <si>
    <t>30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</si>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</sst>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5" sqref="B15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50</v>
      </c>
      <c r="F2" s="6"/>
      <c r="G2" s="6"/>
      <c r="H2" s="5" t="s">
        <v>50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5" t="s">
        <v>34</v>
      </c>
      <c r="C7" s="45">
        <v>45824</v>
      </c>
      <c r="D7" s="45"/>
      <c r="F7" s="35" t="str">
        <f>B7</f>
        <v>Неделя 4 День 1</v>
      </c>
      <c r="G7" s="45">
        <f>C7</f>
        <v>45824</v>
      </c>
      <c r="H7" s="45"/>
    </row>
    <row r="8" spans="2:8" ht="20.25" x14ac:dyDescent="0.3">
      <c r="B8" s="48" t="s">
        <v>1</v>
      </c>
      <c r="C8" s="48"/>
      <c r="D8" s="49"/>
      <c r="F8" s="48" t="s">
        <v>1</v>
      </c>
      <c r="G8" s="48"/>
      <c r="H8" s="49"/>
    </row>
    <row r="9" spans="2:8" ht="18.75" customHeight="1" x14ac:dyDescent="0.3">
      <c r="B9" s="46" t="s">
        <v>0</v>
      </c>
      <c r="C9" s="50" t="s">
        <v>15</v>
      </c>
      <c r="D9" s="50" t="s">
        <v>14</v>
      </c>
      <c r="F9" s="46" t="s">
        <v>0</v>
      </c>
      <c r="G9" s="50" t="s">
        <v>15</v>
      </c>
      <c r="H9" s="50" t="s">
        <v>14</v>
      </c>
    </row>
    <row r="10" spans="2:8" ht="37.5" customHeight="1" x14ac:dyDescent="0.3">
      <c r="B10" s="47"/>
      <c r="C10" s="51"/>
      <c r="D10" s="51"/>
      <c r="F10" s="47"/>
      <c r="G10" s="51"/>
      <c r="H10" s="51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41</v>
      </c>
      <c r="C12" s="26" t="s">
        <v>42</v>
      </c>
      <c r="D12" s="26" t="s">
        <v>43</v>
      </c>
      <c r="E12" s="27"/>
      <c r="F12" s="28" t="str">
        <f>B12</f>
        <v>Каша манная на сгущенном молоке с/м</v>
      </c>
      <c r="G12" s="26" t="str">
        <f>C12</f>
        <v>160</v>
      </c>
      <c r="H12" s="26" t="str">
        <f>D12</f>
        <v>216,43</v>
      </c>
    </row>
    <row r="13" spans="2:8" ht="24.75" customHeight="1" x14ac:dyDescent="0.3">
      <c r="B13" s="28" t="s">
        <v>29</v>
      </c>
      <c r="C13" s="26" t="s">
        <v>30</v>
      </c>
      <c r="D13" s="26" t="s">
        <v>31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18</v>
      </c>
      <c r="C14" s="26" t="s">
        <v>12</v>
      </c>
      <c r="D14" s="26" t="s">
        <v>33</v>
      </c>
      <c r="E14" s="27"/>
      <c r="F14" s="28" t="str">
        <f t="shared" si="0"/>
        <v>Чай черный с сахаром</v>
      </c>
      <c r="G14" s="26" t="str">
        <f t="shared" si="1"/>
        <v>200</v>
      </c>
      <c r="H14" s="26" t="str">
        <f t="shared" si="2"/>
        <v>38,28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17</v>
      </c>
      <c r="C18" s="26" t="s">
        <v>10</v>
      </c>
      <c r="D18" s="26" t="s">
        <v>20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40" t="s">
        <v>47</v>
      </c>
      <c r="C22" s="43" t="s">
        <v>11</v>
      </c>
      <c r="D22" s="26" t="s">
        <v>46</v>
      </c>
      <c r="E22" s="27"/>
      <c r="F22" s="28" t="str">
        <f t="shared" si="3"/>
        <v>Салат из свежей капусты с маслом растительным</v>
      </c>
      <c r="G22" s="26" t="str">
        <f t="shared" ref="G22:G24" si="5">C22</f>
        <v>50</v>
      </c>
      <c r="H22" s="26" t="str">
        <f t="shared" si="4"/>
        <v>55,45</v>
      </c>
    </row>
    <row r="23" spans="2:8" ht="24.75" customHeight="1" x14ac:dyDescent="0.3">
      <c r="B23" s="40" t="s">
        <v>40</v>
      </c>
      <c r="C23" s="26" t="s">
        <v>27</v>
      </c>
      <c r="D23" s="26" t="s">
        <v>32</v>
      </c>
      <c r="E23" s="27"/>
      <c r="F23" s="28" t="str">
        <f t="shared" si="3"/>
        <v>Суп с макаронными изделиями и мясом отварным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41" t="s">
        <v>39</v>
      </c>
      <c r="C24" s="42">
        <v>200</v>
      </c>
      <c r="D24" s="42">
        <v>374</v>
      </c>
      <c r="E24" s="27"/>
      <c r="F24" s="28" t="str">
        <f t="shared" si="3"/>
        <v>Плов из мяса свинины</v>
      </c>
      <c r="G24" s="26">
        <f t="shared" si="5"/>
        <v>200</v>
      </c>
      <c r="H24" s="26">
        <f t="shared" si="4"/>
        <v>374</v>
      </c>
    </row>
    <row r="25" spans="2:8" ht="24.75" customHeight="1" x14ac:dyDescent="0.3">
      <c r="B25" s="28" t="s">
        <v>18</v>
      </c>
      <c r="C25" s="26" t="s">
        <v>12</v>
      </c>
      <c r="D25" s="26" t="s">
        <v>33</v>
      </c>
      <c r="E25" s="27"/>
      <c r="F25" s="28" t="str">
        <f t="shared" ref="F25:H26" si="6">B25</f>
        <v>Чай черный с сахаром</v>
      </c>
      <c r="G25" s="26" t="str">
        <f t="shared" si="6"/>
        <v>200</v>
      </c>
      <c r="H25" s="26" t="str">
        <f t="shared" si="6"/>
        <v>38,28</v>
      </c>
    </row>
    <row r="26" spans="2:8" ht="24.75" customHeight="1" x14ac:dyDescent="0.3">
      <c r="B26" s="28" t="s">
        <v>13</v>
      </c>
      <c r="C26" s="26" t="s">
        <v>22</v>
      </c>
      <c r="D26" s="26" t="s">
        <v>23</v>
      </c>
      <c r="E26" s="27"/>
      <c r="F26" s="28" t="str">
        <f t="shared" si="6"/>
        <v>Хлеб пшеничный/ржаной витаминизированный</v>
      </c>
      <c r="G26" s="26" t="str">
        <f t="shared" si="6"/>
        <v>20/20</v>
      </c>
      <c r="H26" s="26" t="str">
        <f t="shared" si="6"/>
        <v>74,6</v>
      </c>
    </row>
    <row r="27" spans="2:8" ht="24.75" customHeight="1" x14ac:dyDescent="0.3">
      <c r="B27" s="36"/>
      <c r="C27" s="36"/>
      <c r="D27" s="37"/>
      <c r="E27" s="27"/>
      <c r="F27" s="36"/>
      <c r="G27" s="36"/>
      <c r="H27" s="36"/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19</v>
      </c>
      <c r="C31" s="26" t="s">
        <v>11</v>
      </c>
      <c r="D31" s="26" t="s">
        <v>24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36</v>
      </c>
      <c r="C32" s="26" t="s">
        <v>12</v>
      </c>
      <c r="D32" s="26" t="s">
        <v>37</v>
      </c>
      <c r="E32" s="27"/>
      <c r="F32" s="28" t="str">
        <f t="shared" si="3"/>
        <v>Молоко кипяченое</v>
      </c>
      <c r="G32" s="26" t="str">
        <f>C32</f>
        <v>200</v>
      </c>
      <c r="H32" s="26" t="str">
        <f t="shared" si="4"/>
        <v>111,18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50</v>
      </c>
      <c r="F2" s="10"/>
      <c r="G2" s="10"/>
      <c r="H2" s="5" t="s">
        <v>50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4" t="str">
        <f>сад!B7</f>
        <v>Неделя 4 День 1</v>
      </c>
      <c r="C7" s="52">
        <f>сад!C7</f>
        <v>45824</v>
      </c>
      <c r="D7" s="52"/>
      <c r="F7" s="34" t="str">
        <f>B7</f>
        <v>Неделя 4 День 1</v>
      </c>
      <c r="G7" s="52">
        <f>C7</f>
        <v>45824</v>
      </c>
      <c r="H7" s="52"/>
    </row>
    <row r="8" spans="2:8" ht="20.25" x14ac:dyDescent="0.3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 x14ac:dyDescent="0.3">
      <c r="B9" s="53" t="s">
        <v>0</v>
      </c>
      <c r="C9" s="50" t="s">
        <v>16</v>
      </c>
      <c r="D9" s="57" t="s">
        <v>14</v>
      </c>
      <c r="F9" s="53" t="s">
        <v>0</v>
      </c>
      <c r="G9" s="50" t="s">
        <v>16</v>
      </c>
      <c r="H9" s="57" t="s">
        <v>14</v>
      </c>
    </row>
    <row r="10" spans="2:8" ht="37.5" customHeight="1" x14ac:dyDescent="0.3">
      <c r="B10" s="54"/>
      <c r="C10" s="51"/>
      <c r="D10" s="58"/>
      <c r="F10" s="54"/>
      <c r="G10" s="51"/>
      <c r="H10" s="58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на сгущенном молоке с/м</v>
      </c>
      <c r="C12" s="18" t="s">
        <v>44</v>
      </c>
      <c r="D12" s="18" t="s">
        <v>45</v>
      </c>
      <c r="E12" s="19"/>
      <c r="F12" s="20" t="str">
        <f>B12</f>
        <v>Каша манная на сгущенном молоке с/м</v>
      </c>
      <c r="G12" s="18" t="str">
        <f>C12</f>
        <v>140</v>
      </c>
      <c r="H12" s="18" t="str">
        <f>D12</f>
        <v>189,38</v>
      </c>
    </row>
    <row r="13" spans="2:8" ht="24.75" customHeight="1" x14ac:dyDescent="0.3">
      <c r="B13" s="20" t="str">
        <f>сад!B13</f>
        <v>Бутерброд с сыром</v>
      </c>
      <c r="C13" s="26" t="s">
        <v>30</v>
      </c>
      <c r="D13" s="26" t="s">
        <v>31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Чай черный с сахаром</v>
      </c>
      <c r="C14" s="18" t="s">
        <v>10</v>
      </c>
      <c r="D14" s="18" t="s">
        <v>26</v>
      </c>
      <c r="E14" s="19"/>
      <c r="F14" s="20" t="str">
        <f t="shared" si="0"/>
        <v>Чай черный с сахаром</v>
      </c>
      <c r="G14" s="18" t="str">
        <f t="shared" si="1"/>
        <v>180</v>
      </c>
      <c r="H14" s="18" t="str">
        <f t="shared" si="2"/>
        <v>41,34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21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свежей капусты с маслом растительным</v>
      </c>
      <c r="C22" s="44" t="s">
        <v>48</v>
      </c>
      <c r="D22" s="26" t="s">
        <v>49</v>
      </c>
      <c r="E22" s="19"/>
      <c r="F22" s="20" t="str">
        <f t="shared" si="3"/>
        <v>Салат из свежей капусты с маслом растительным</v>
      </c>
      <c r="G22" s="18" t="str">
        <f t="shared" ref="G22:G32" si="5">C22</f>
        <v>30</v>
      </c>
      <c r="H22" s="18" t="str">
        <f t="shared" si="4"/>
        <v>33,27</v>
      </c>
    </row>
    <row r="23" spans="2:8" ht="24.75" customHeight="1" x14ac:dyDescent="0.3">
      <c r="B23" s="20" t="str">
        <f>сад!B23</f>
        <v>Суп с макаронными изделиями и мясом отварным</v>
      </c>
      <c r="C23" s="26" t="s">
        <v>28</v>
      </c>
      <c r="D23" s="26" t="s">
        <v>25</v>
      </c>
      <c r="E23" s="19"/>
      <c r="F23" s="20" t="str">
        <f t="shared" si="3"/>
        <v>Суп с макаронными изделиями и мясом отварным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Плов из мяса свинины</v>
      </c>
      <c r="C24" s="42">
        <v>180</v>
      </c>
      <c r="D24" s="42">
        <v>230.5</v>
      </c>
      <c r="E24" s="19"/>
      <c r="F24" s="20" t="str">
        <f t="shared" si="3"/>
        <v>Плов из мяса свинины</v>
      </c>
      <c r="G24" s="18">
        <f t="shared" si="5"/>
        <v>180</v>
      </c>
      <c r="H24" s="18">
        <f t="shared" si="4"/>
        <v>230.5</v>
      </c>
    </row>
    <row r="25" spans="2:8" ht="24.75" customHeight="1" x14ac:dyDescent="0.3">
      <c r="B25" s="20" t="str">
        <f>сад!B25</f>
        <v>Чай черный с сахаром</v>
      </c>
      <c r="C25" s="18" t="s">
        <v>10</v>
      </c>
      <c r="D25" s="18" t="s">
        <v>26</v>
      </c>
      <c r="E25" s="19"/>
      <c r="F25" s="20" t="str">
        <f t="shared" ref="F25:H26" si="6">B25</f>
        <v>Чай черный с сахаром</v>
      </c>
      <c r="G25" s="18" t="str">
        <f t="shared" si="6"/>
        <v>180</v>
      </c>
      <c r="H25" s="18" t="str">
        <f t="shared" si="6"/>
        <v>41,34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6" t="s">
        <v>22</v>
      </c>
      <c r="D26" s="26" t="s">
        <v>23</v>
      </c>
      <c r="E26" s="19"/>
      <c r="F26" s="20" t="str">
        <f t="shared" si="6"/>
        <v>Хлеб пшеничный/ржаной витаминизированный</v>
      </c>
      <c r="G26" s="18" t="str">
        <f t="shared" si="6"/>
        <v>20/20</v>
      </c>
      <c r="H26" s="18" t="str">
        <f t="shared" si="6"/>
        <v>74,6</v>
      </c>
    </row>
    <row r="27" spans="2:8" ht="24.75" customHeight="1" x14ac:dyDescent="0.3">
      <c r="B27" s="38"/>
      <c r="C27" s="38"/>
      <c r="D27" s="39"/>
      <c r="E27" s="19"/>
      <c r="F27" s="38"/>
      <c r="G27" s="38"/>
      <c r="H27" s="38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35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168,79</v>
      </c>
    </row>
    <row r="32" spans="2:8" ht="24.75" customHeight="1" x14ac:dyDescent="0.3">
      <c r="B32" s="20" t="str">
        <f>сад!B32</f>
        <v>Молоко кипяченое</v>
      </c>
      <c r="C32" s="18" t="s">
        <v>10</v>
      </c>
      <c r="D32" s="18" t="s">
        <v>38</v>
      </c>
      <c r="E32" s="19"/>
      <c r="F32" s="20" t="str">
        <f t="shared" si="3"/>
        <v>Молоко кипяченое</v>
      </c>
      <c r="G32" s="18" t="str">
        <f t="shared" si="5"/>
        <v>180</v>
      </c>
      <c r="H32" s="18" t="str">
        <f t="shared" si="4"/>
        <v>96,3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2023-10-04T08:44:25Z</cp:lastPrinted>
  <dcterms:created xsi:type="dcterms:W3CDTF">1996-10-08T23:32:33Z</dcterms:created>
  <dcterms:modified xsi:type="dcterms:W3CDTF">2025-05-30T08:53:15Z</dcterms:modified>
</cp:coreProperties>
</file>