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9A1E9F29-1C11-49A4-843A-5CD9F36BADF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<sst xmlns="http://schemas.openxmlformats.org/spreadsheetml/2006/main" count="100" uniqueCount="61">
  <si>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</si>
  <si>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</si>
  <si>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</si>
  <si>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</si>
  <si>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</si>
  <si>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</si>
  <si>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</si>
  <si>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</si>
  <si>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</si>
  <si>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</si>
  <si>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</si>
  <si>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</si>
  <si>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</si>
  <si>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</si>
  <si>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</si>
  <si>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</si>
  <si>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</si>
  <si>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</si>
  <si>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</si>
  <si>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</si>
  <si>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</si>
  <si>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</si>
  <si>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</si>
  <si>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</si>
  <si>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</si>
  <si>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</si>
  <si>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</si>
  <si>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</si>
  <si>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</si>
  <si>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</si>
  <si>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</si>
  <si>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</si>
  <si>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</si>
  <si>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</si>
  <si>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</si>
  <si>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</si>
  <si>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</si>
  <si>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Утверждаю: Заведующий МБДОУ</t>
  </si>
  <si>
    <t>Сок фруктовый</t>
  </si>
  <si>
    <t>118,66</t>
  </si>
  <si>
    <t>85,33</t>
  </si>
  <si>
    <t>Котлета рыбная "Любительская"</t>
  </si>
  <si>
    <t>Пюре картофельное с морковью</t>
  </si>
  <si>
    <t>Шанежка яблочная</t>
  </si>
  <si>
    <t>95,4</t>
  </si>
  <si>
    <t>120</t>
  </si>
  <si>
    <t>68,1</t>
  </si>
  <si>
    <t>160</t>
  </si>
  <si>
    <t>140</t>
  </si>
  <si>
    <t>Чай с молоком</t>
  </si>
  <si>
    <t>65,52</t>
  </si>
  <si>
    <t>58,97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</si>
  <si>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</si>
  <si>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</si>
  <si>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</si>
  <si>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241,74</t>
  </si>
  <si>
    <t>25,4</t>
  </si>
  <si>
    <t>180,84</t>
  </si>
  <si>
    <t xml:space="preserve">Каша пшеничная молочная жидкая с м/с </t>
  </si>
  <si>
    <t>184,03</t>
  </si>
  <si>
    <t>108,79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</si>
</sst>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37</v>
      </c>
      <c r="F2" s="6"/>
      <c r="G2" s="6"/>
      <c r="H2" s="5" t="s">
        <v>37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29">
        <v>45814</v>
      </c>
      <c r="D7" s="29"/>
      <c r="F7" s="25" t="str">
        <f>B7</f>
        <v>Неделя 2 День 5</v>
      </c>
      <c r="G7" s="29">
        <f>C7</f>
        <v>45814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17</v>
      </c>
      <c r="D9" s="34" t="s">
        <v>15</v>
      </c>
      <c r="F9" s="30" t="s">
        <v>0</v>
      </c>
      <c r="G9" s="34" t="s">
        <v>17</v>
      </c>
      <c r="H9" s="34" t="s">
        <v>15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58</v>
      </c>
      <c r="C12" s="16" t="s">
        <v>47</v>
      </c>
      <c r="D12" s="16" t="s">
        <v>59</v>
      </c>
      <c r="E12" s="17"/>
      <c r="F12" s="21" t="str">
        <f>B12</f>
        <v xml:space="preserve">Каша пшеничная молочная жидкая с м/с </v>
      </c>
      <c r="G12" s="16" t="str">
        <f>C12</f>
        <v>160</v>
      </c>
      <c r="H12" s="16" t="str">
        <f>D12</f>
        <v>184,03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38</v>
      </c>
      <c r="C18" s="16" t="s">
        <v>9</v>
      </c>
      <c r="D18" s="16" t="s">
        <v>39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52</v>
      </c>
      <c r="C22" s="27" t="s">
        <v>11</v>
      </c>
      <c r="D22" s="16" t="s">
        <v>53</v>
      </c>
      <c r="E22" s="17"/>
      <c r="F22" s="21" t="str">
        <f t="shared" si="3"/>
        <v>Салат из свеклы с изюмом и курагой</v>
      </c>
      <c r="G22" s="16" t="str">
        <f t="shared" ref="G22" si="5">C22</f>
        <v>50</v>
      </c>
      <c r="H22" s="16" t="str">
        <f t="shared" ref="H22" si="6">D22</f>
        <v>38,1</v>
      </c>
    </row>
    <row r="23" spans="2:8" ht="24.75" customHeight="1" x14ac:dyDescent="0.3">
      <c r="B23" s="20" t="s">
        <v>54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Ленинградский, мясом отварным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41</v>
      </c>
      <c r="C24" s="16" t="s">
        <v>12</v>
      </c>
      <c r="D24" s="16" t="s">
        <v>44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42</v>
      </c>
      <c r="C25" s="16" t="s">
        <v>24</v>
      </c>
      <c r="D25" s="16" t="s">
        <v>55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241,74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43</v>
      </c>
      <c r="C30" s="16" t="s">
        <v>11</v>
      </c>
      <c r="D30" s="16" t="s">
        <v>45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49</v>
      </c>
      <c r="C31" s="16" t="s">
        <v>10</v>
      </c>
      <c r="D31" s="16" t="s">
        <v>50</v>
      </c>
      <c r="E31" s="17"/>
      <c r="F31" s="21" t="str">
        <f>B31</f>
        <v>Чай с молоком</v>
      </c>
      <c r="G31" s="16" t="str">
        <f t="shared" si="8"/>
        <v>200</v>
      </c>
      <c r="H31" s="16" t="str">
        <f t="shared" si="8"/>
        <v>65,52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B14" sqref="B14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37</v>
      </c>
      <c r="F2" s="6"/>
      <c r="G2" s="6"/>
      <c r="H2" s="5" t="s">
        <v>37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29">
        <f>сад!C7</f>
        <v>45814</v>
      </c>
      <c r="D7" s="29"/>
      <c r="F7" s="25" t="str">
        <f>B7</f>
        <v>Неделя 2 День 5</v>
      </c>
      <c r="G7" s="29">
        <f>C7</f>
        <v>45814</v>
      </c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16</v>
      </c>
      <c r="D9" s="34" t="s">
        <v>15</v>
      </c>
      <c r="F9" s="30" t="s">
        <v>0</v>
      </c>
      <c r="G9" s="34" t="s">
        <v>16</v>
      </c>
      <c r="H9" s="34" t="s">
        <v>15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 xml:space="preserve">Каша пшеничная молочная жидкая с м/с </v>
      </c>
      <c r="C12" s="10" t="s">
        <v>48</v>
      </c>
      <c r="D12" s="10" t="s">
        <v>60</v>
      </c>
      <c r="E12" s="11"/>
      <c r="F12" s="2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40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свеклы с изюмом и курагой</v>
      </c>
      <c r="C22" s="28" t="s">
        <v>32</v>
      </c>
      <c r="D22" s="16" t="s">
        <v>56</v>
      </c>
      <c r="E22" s="11"/>
      <c r="F22" s="22" t="str">
        <f t="shared" si="3"/>
        <v>Салат из свеклы с изюмом и курагой</v>
      </c>
      <c r="G22" s="10" t="str">
        <f t="shared" ref="G22:H27" si="4">C22</f>
        <v>30</v>
      </c>
      <c r="H22" s="10" t="str">
        <f t="shared" si="4"/>
        <v>25,4</v>
      </c>
    </row>
    <row r="23" spans="2:8" ht="24.75" customHeight="1" x14ac:dyDescent="0.3">
      <c r="B23" s="22" t="str">
        <f>сад!B23</f>
        <v xml:space="preserve">Рассольник Ленинградский, мясом отварным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Ленинградский, мясом отварным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46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57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180,84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45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>Чай с молоком</v>
      </c>
      <c r="C31" s="10" t="s">
        <v>9</v>
      </c>
      <c r="D31" s="10" t="s">
        <v>51</v>
      </c>
      <c r="E31" s="11"/>
      <c r="F31" s="22" t="str">
        <f>B31</f>
        <v>Чай с молоком</v>
      </c>
      <c r="G31" s="10" t="str">
        <f t="shared" si="5"/>
        <v>180</v>
      </c>
      <c r="H31" s="10" t="str">
        <f t="shared" si="5"/>
        <v>58,97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2025-06-03T04:46:39Z</dcterms:modified>
</cp:coreProperties>
</file>