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B00D487-5449-48F7-A360-D68429BA4A4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<sst xmlns="http://schemas.openxmlformats.org/spreadsheetml/2006/main" count="96" uniqueCount="54">
  <si>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</si>
  <si>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</si>
  <si>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</si>
  <si>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</si>
  <si>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</si>
  <si>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</si>
  <si>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</si>
  <si>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</si>
  <si>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</si>
  <si>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</si>
  <si>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</si>
  <si>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</si>
  <si>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</si>
  <si>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</si>
  <si>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</si>
  <si>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</si>
  <si>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</si>
  <si>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</si>
  <si>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</si>
  <si>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</si>
  <si>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</si>
  <si>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</si>
  <si>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</si>
  <si>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</si>
  <si>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</si>
  <si>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</si>
  <si>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</si>
  <si>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</si>
  <si>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</si>
  <si>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</si>
  <si>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</si>
  <si>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</si>
  <si>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</si>
  <si>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</si>
  <si>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</si>
  <si>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</si>
  <si>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</si>
  <si>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</si>
  <si>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30</t>
  </si>
  <si>
    <t>Плов из свинины</t>
  </si>
  <si>
    <t>Суп с макаронными изделиями и говядиной отварной</t>
  </si>
  <si>
    <t>168,79</t>
  </si>
  <si>
    <t>382,2</t>
  </si>
  <si>
    <t>242,6</t>
  </si>
  <si>
    <t>Салат из белокочанной капусты с маслом растительным</t>
  </si>
  <si>
    <t>55,45</t>
  </si>
  <si>
    <t>33,27</t>
  </si>
  <si>
    <t>Каша манная молочная жидкая с м/с</t>
  </si>
  <si>
    <t>160</t>
  </si>
  <si>
    <t>179,97</t>
  </si>
  <si>
    <t>140</t>
  </si>
  <si>
    <t>105,24</t>
  </si>
  <si>
    <t>45,93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</si>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</sst>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28" sqref="B28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53</v>
      </c>
      <c r="F2" s="6"/>
      <c r="G2" s="6"/>
      <c r="H2" s="5" t="s">
        <v>53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3">
        <v>45654</v>
      </c>
      <c r="D7" s="43"/>
      <c r="F7" s="35" t="str">
        <f>B7</f>
        <v>Неделя 4 День 1</v>
      </c>
      <c r="G7" s="43">
        <f>C7</f>
        <v>45654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47</v>
      </c>
      <c r="C12" s="26" t="s">
        <v>48</v>
      </c>
      <c r="D12" s="26" t="s">
        <v>49</v>
      </c>
      <c r="E12" s="27"/>
      <c r="F12" s="28" t="str">
        <f>B12</f>
        <v>Каша манная молочная жидкая с м/с</v>
      </c>
      <c r="G12" s="26" t="str">
        <f>C12</f>
        <v>160</v>
      </c>
      <c r="H12" s="26" t="str">
        <f>D12</f>
        <v>179,97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40" t="s">
        <v>44</v>
      </c>
      <c r="C22" s="41" t="s">
        <v>11</v>
      </c>
      <c r="D22" s="26" t="s">
        <v>45</v>
      </c>
      <c r="E22" s="27"/>
      <c r="F22" s="28" t="str">
        <f t="shared" si="3"/>
        <v>Салат из белокочанной капусты с маслом растительным</v>
      </c>
      <c r="G22" s="26" t="str">
        <f t="shared" ref="G22:G24" si="5">C22</f>
        <v>50</v>
      </c>
      <c r="H22" s="26" t="str">
        <f t="shared" si="4"/>
        <v>55,45</v>
      </c>
    </row>
    <row r="23" spans="2:8" ht="24.75" customHeight="1" x14ac:dyDescent="0.3">
      <c r="B23" s="40" t="s">
        <v>40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говядиной отварной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28" t="s">
        <v>39</v>
      </c>
      <c r="C24" s="26" t="s">
        <v>12</v>
      </c>
      <c r="D24" s="26" t="s">
        <v>42</v>
      </c>
      <c r="E24" s="27"/>
      <c r="F24" s="28" t="str">
        <f t="shared" si="3"/>
        <v>Плов из свинины</v>
      </c>
      <c r="G24" s="26" t="str">
        <f t="shared" si="5"/>
        <v>200</v>
      </c>
      <c r="H24" s="26" t="str">
        <f t="shared" si="4"/>
        <v>382,2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18</v>
      </c>
      <c r="C32" s="26" t="s">
        <v>12</v>
      </c>
      <c r="D32" s="26" t="s">
        <v>52</v>
      </c>
      <c r="E32" s="27"/>
      <c r="F32" s="28" t="str">
        <f t="shared" si="3"/>
        <v>Чай черный с сахаром</v>
      </c>
      <c r="G32" s="26" t="str">
        <f>C32</f>
        <v>200</v>
      </c>
      <c r="H32" s="26" t="str">
        <f t="shared" si="4"/>
        <v>45,93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53</v>
      </c>
      <c r="F2" s="10"/>
      <c r="G2" s="10"/>
      <c r="H2" s="5" t="s">
        <v>53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0">
        <f>сад!C7</f>
        <v>45654</v>
      </c>
      <c r="D7" s="50"/>
      <c r="F7" s="34" t="str">
        <f>B7</f>
        <v>Неделя 4 День 1</v>
      </c>
      <c r="G7" s="50">
        <f>C7</f>
        <v>45654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16</v>
      </c>
      <c r="D9" s="55" t="s">
        <v>14</v>
      </c>
      <c r="F9" s="51" t="s">
        <v>0</v>
      </c>
      <c r="G9" s="48" t="s">
        <v>16</v>
      </c>
      <c r="H9" s="55" t="s">
        <v>14</v>
      </c>
    </row>
    <row r="10" spans="2:8" ht="37.5" customHeight="1" x14ac:dyDescent="0.3">
      <c r="B10" s="52"/>
      <c r="C10" s="49"/>
      <c r="D10" s="56"/>
      <c r="F10" s="52"/>
      <c r="G10" s="49"/>
      <c r="H10" s="56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50</v>
      </c>
      <c r="D12" s="18" t="s">
        <v>51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белокочанной капусты с маслом растительным</v>
      </c>
      <c r="C22" s="42" t="s">
        <v>38</v>
      </c>
      <c r="D22" s="26" t="s">
        <v>46</v>
      </c>
      <c r="E22" s="19"/>
      <c r="F22" s="20" t="str">
        <f t="shared" si="3"/>
        <v>Салат из белокочанной капусты с маслом растительным</v>
      </c>
      <c r="G22" s="18" t="str">
        <f t="shared" ref="G22:G32" si="5">C22</f>
        <v>30</v>
      </c>
      <c r="H22" s="18" t="str">
        <f t="shared" si="4"/>
        <v>33,27</v>
      </c>
    </row>
    <row r="23" spans="2:8" ht="24.75" customHeight="1" x14ac:dyDescent="0.3">
      <c r="B23" s="20" t="str">
        <f>сад!B23</f>
        <v>Суп с макаронными изделиями и говядиной отварной</v>
      </c>
      <c r="C23" s="18" t="s">
        <v>28</v>
      </c>
      <c r="D23" s="18" t="s">
        <v>25</v>
      </c>
      <c r="E23" s="19"/>
      <c r="F23" s="20" t="str">
        <f t="shared" si="3"/>
        <v>Суп с макаронными изделиями и говядиной отварной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свинины</v>
      </c>
      <c r="C24" s="18" t="s">
        <v>10</v>
      </c>
      <c r="D24" s="18" t="s">
        <v>43</v>
      </c>
      <c r="E24" s="19"/>
      <c r="F24" s="20" t="str">
        <f t="shared" si="3"/>
        <v>Плов из свинины</v>
      </c>
      <c r="G24" s="18" t="str">
        <f t="shared" si="5"/>
        <v>180</v>
      </c>
      <c r="H24" s="18" t="str">
        <f t="shared" si="4"/>
        <v>242,6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41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Чай черный с сахаром</v>
      </c>
      <c r="C32" s="18" t="s">
        <v>10</v>
      </c>
      <c r="D32" s="18" t="s">
        <v>26</v>
      </c>
      <c r="E32" s="19"/>
      <c r="F32" s="20" t="str">
        <f t="shared" si="3"/>
        <v>Чай черный с сахаром</v>
      </c>
      <c r="G32" s="18" t="str">
        <f t="shared" si="5"/>
        <v>180</v>
      </c>
      <c r="H32" s="18" t="str">
        <f t="shared" si="4"/>
        <v>41,34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2024-12-11T04:00:15Z</dcterms:modified>
</cp:coreProperties>
</file>